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5.97\jinji\☆教員関係\教授選考委員会関係\Ｒ０５年度\16_【新設】医療統計学講座☆\02_公募\"/>
    </mc:Choice>
  </mc:AlternateContent>
  <xr:revisionPtr revIDLastSave="0" documentId="13_ncr:1_{2894F768-2FFF-4E16-B4BB-9AD882D2ED35}" xr6:coauthVersionLast="36" xr6:coauthVersionMax="47" xr10:uidLastSave="{00000000-0000-0000-0000-000000000000}"/>
  <bookViews>
    <workbookView xWindow="-120" yWindow="-120" windowWidth="20730" windowHeight="11760" tabRatio="859" activeTab="1" xr2:uid="{00000000-000D-0000-FFFF-FFFF00000000}"/>
  </bookViews>
  <sheets>
    <sheet name="様式3h-1（提出用）" sheetId="7" r:id="rId1"/>
    <sheet name="様式3h-1 入力用シート" sheetId="10" r:id="rId2"/>
    <sheet name="様式3h-2 （提出用）" sheetId="13" r:id="rId3"/>
    <sheet name="様式3h-2 入力用シート" sheetId="14" r:id="rId4"/>
    <sheet name="←入力用シートへ入力　提出用を確認し打出し" sheetId="15" r:id="rId5"/>
  </sheets>
  <definedNames>
    <definedName name="_xlnm._FilterDatabase" localSheetId="2" hidden="1">'様式3h-2 入力用シート'!$C$7:$I$309</definedName>
    <definedName name="_xlnm.Print_Area" localSheetId="1">'様式3h-1 入力用シート'!$A$1:$AF$522</definedName>
    <definedName name="_xlnm.Print_Area" localSheetId="0">'様式3h-1（提出用）'!$B$1:$BB$79</definedName>
    <definedName name="_xlnm.Print_Area" localSheetId="2">'様式3h-2 （提出用）'!$B$1:$Q$74</definedName>
    <definedName name="_xlnm.Print_Area" localSheetId="3">'様式3h-2 入力用シート'!$B$1:$I$109</definedName>
  </definedNames>
  <calcPr calcId="191029"/>
</workbook>
</file>

<file path=xl/calcChain.xml><?xml version="1.0" encoding="utf-8"?>
<calcChain xmlns="http://schemas.openxmlformats.org/spreadsheetml/2006/main">
  <c r="P69" i="13" l="1"/>
  <c r="K69" i="13"/>
  <c r="I69" i="13"/>
  <c r="G69" i="13"/>
  <c r="E69" i="13"/>
  <c r="P68" i="13"/>
  <c r="K68" i="13"/>
  <c r="I68" i="13"/>
  <c r="G68" i="13"/>
  <c r="E68" i="13"/>
  <c r="P67" i="13"/>
  <c r="K67" i="13"/>
  <c r="I67" i="13"/>
  <c r="G67" i="13"/>
  <c r="E67" i="13"/>
  <c r="P66" i="13"/>
  <c r="K66" i="13"/>
  <c r="I66" i="13"/>
  <c r="G66" i="13"/>
  <c r="E66" i="13"/>
  <c r="P65" i="13"/>
  <c r="K65" i="13"/>
  <c r="I65" i="13"/>
  <c r="G65" i="13"/>
  <c r="E65" i="13"/>
  <c r="P64" i="13"/>
  <c r="K64" i="13"/>
  <c r="I64" i="13"/>
  <c r="G64" i="13"/>
  <c r="E64" i="13"/>
  <c r="P63" i="13"/>
  <c r="K63" i="13"/>
  <c r="I63" i="13"/>
  <c r="G63" i="13"/>
  <c r="E63" i="13"/>
  <c r="P62" i="13"/>
  <c r="K62" i="13"/>
  <c r="I62" i="13"/>
  <c r="G62" i="13"/>
  <c r="E62" i="13"/>
  <c r="P61" i="13"/>
  <c r="K61" i="13"/>
  <c r="I61" i="13"/>
  <c r="G61" i="13"/>
  <c r="E61" i="13"/>
  <c r="M68" i="13" l="1"/>
  <c r="M67" i="13"/>
  <c r="M69" i="13"/>
  <c r="M65" i="13"/>
  <c r="M64" i="13"/>
  <c r="M66" i="13"/>
  <c r="M61" i="13"/>
  <c r="M63" i="13"/>
  <c r="M62" i="13"/>
  <c r="E8" i="13"/>
  <c r="G6" i="14" l="1"/>
  <c r="P1" i="13" l="1"/>
  <c r="Q362" i="10" l="1"/>
  <c r="X30" i="14" l="1"/>
  <c r="Y30" i="14"/>
  <c r="U12" i="14"/>
  <c r="V12" i="14"/>
  <c r="W12" i="14"/>
  <c r="X12" i="14"/>
  <c r="Y12" i="14"/>
  <c r="U13" i="14"/>
  <c r="V13" i="14"/>
  <c r="W13" i="14"/>
  <c r="X13" i="14"/>
  <c r="Y13" i="14"/>
  <c r="U14" i="14"/>
  <c r="V14" i="14"/>
  <c r="W14" i="14"/>
  <c r="X14" i="14"/>
  <c r="Y14" i="14"/>
  <c r="U15" i="14"/>
  <c r="V15" i="14"/>
  <c r="W15" i="14"/>
  <c r="X15" i="14"/>
  <c r="Y15" i="14"/>
  <c r="U16" i="14"/>
  <c r="V16" i="14"/>
  <c r="W16" i="14"/>
  <c r="X16" i="14"/>
  <c r="Y16" i="14"/>
  <c r="U17" i="14"/>
  <c r="V17" i="14"/>
  <c r="W17" i="14"/>
  <c r="X17" i="14"/>
  <c r="Y17" i="14"/>
  <c r="U18" i="14"/>
  <c r="V18" i="14"/>
  <c r="W18" i="14"/>
  <c r="X18" i="14"/>
  <c r="Y18" i="14"/>
  <c r="U19" i="14"/>
  <c r="V19" i="14"/>
  <c r="W19" i="14"/>
  <c r="X19" i="14"/>
  <c r="Y19" i="14"/>
  <c r="U20" i="14"/>
  <c r="V20" i="14"/>
  <c r="W20" i="14"/>
  <c r="X20" i="14"/>
  <c r="Y20" i="14"/>
  <c r="U21" i="14"/>
  <c r="V21" i="14"/>
  <c r="W21" i="14"/>
  <c r="X21" i="14"/>
  <c r="Y21" i="14"/>
  <c r="U22" i="14"/>
  <c r="V22" i="14"/>
  <c r="W22" i="14"/>
  <c r="X22" i="14"/>
  <c r="Y22" i="14"/>
  <c r="U23" i="14"/>
  <c r="V23" i="14"/>
  <c r="W23" i="14"/>
  <c r="X23" i="14"/>
  <c r="Y23" i="14"/>
  <c r="U24" i="14"/>
  <c r="V24" i="14"/>
  <c r="W24" i="14"/>
  <c r="X24" i="14"/>
  <c r="Y24" i="14"/>
  <c r="U25" i="14"/>
  <c r="V25" i="14"/>
  <c r="W25" i="14"/>
  <c r="X25" i="14"/>
  <c r="Y25" i="14"/>
  <c r="U26" i="14"/>
  <c r="V26" i="14"/>
  <c r="W26" i="14"/>
  <c r="X26" i="14"/>
  <c r="Y26" i="14"/>
  <c r="U27" i="14"/>
  <c r="V27" i="14"/>
  <c r="W27" i="14"/>
  <c r="X27" i="14"/>
  <c r="Y27" i="14"/>
  <c r="U28" i="14"/>
  <c r="V28" i="14"/>
  <c r="W28" i="14"/>
  <c r="X28" i="14"/>
  <c r="Y28" i="14"/>
  <c r="U29" i="14"/>
  <c r="V29" i="14"/>
  <c r="W29" i="14"/>
  <c r="X29" i="14"/>
  <c r="Y29" i="14"/>
  <c r="U30" i="14"/>
  <c r="V30" i="14"/>
  <c r="W30" i="14"/>
  <c r="U11" i="14"/>
  <c r="V11" i="14"/>
  <c r="W11" i="14"/>
  <c r="X11" i="14"/>
  <c r="Y11" i="14"/>
  <c r="Y10" i="14"/>
  <c r="X10" i="14"/>
  <c r="W10" i="14"/>
  <c r="V10" i="14"/>
  <c r="U10" i="14"/>
  <c r="P11" i="14"/>
  <c r="Q11" i="14"/>
  <c r="R11" i="14"/>
  <c r="S11" i="14"/>
  <c r="T11" i="14"/>
  <c r="P12" i="14"/>
  <c r="Q12" i="14"/>
  <c r="R12" i="14"/>
  <c r="S12" i="14"/>
  <c r="T12" i="14"/>
  <c r="P13" i="14"/>
  <c r="Q13" i="14"/>
  <c r="R13" i="14"/>
  <c r="S13" i="14"/>
  <c r="T13" i="14"/>
  <c r="P14" i="14"/>
  <c r="Q14" i="14"/>
  <c r="R14" i="14"/>
  <c r="S14" i="14"/>
  <c r="T14" i="14"/>
  <c r="P15" i="14"/>
  <c r="Q15" i="14"/>
  <c r="R15" i="14"/>
  <c r="S15" i="14"/>
  <c r="T15" i="14"/>
  <c r="P16" i="14"/>
  <c r="Q16" i="14"/>
  <c r="R16" i="14"/>
  <c r="S16" i="14"/>
  <c r="T16" i="14"/>
  <c r="P17" i="14"/>
  <c r="Q17" i="14"/>
  <c r="R17" i="14"/>
  <c r="S17" i="14"/>
  <c r="T17" i="14"/>
  <c r="P18" i="14"/>
  <c r="Q18" i="14"/>
  <c r="R18" i="14"/>
  <c r="S18" i="14"/>
  <c r="T18" i="14"/>
  <c r="P19" i="14"/>
  <c r="Q19" i="14"/>
  <c r="R19" i="14"/>
  <c r="S19" i="14"/>
  <c r="T19" i="14"/>
  <c r="P20" i="14"/>
  <c r="Q20" i="14"/>
  <c r="R20" i="14"/>
  <c r="S20" i="14"/>
  <c r="T20" i="14"/>
  <c r="P21" i="14"/>
  <c r="Q21" i="14"/>
  <c r="R21" i="14"/>
  <c r="S21" i="14"/>
  <c r="T21" i="14"/>
  <c r="P22" i="14"/>
  <c r="Q22" i="14"/>
  <c r="R22" i="14"/>
  <c r="S22" i="14"/>
  <c r="T22" i="14"/>
  <c r="P23" i="14"/>
  <c r="Q23" i="14"/>
  <c r="R23" i="14"/>
  <c r="S23" i="14"/>
  <c r="T23" i="14"/>
  <c r="P24" i="14"/>
  <c r="Q24" i="14"/>
  <c r="R24" i="14"/>
  <c r="S24" i="14"/>
  <c r="T24" i="14"/>
  <c r="P25" i="14"/>
  <c r="Q25" i="14"/>
  <c r="R25" i="14"/>
  <c r="S25" i="14"/>
  <c r="T25" i="14"/>
  <c r="P26" i="14"/>
  <c r="Q26" i="14"/>
  <c r="R26" i="14"/>
  <c r="S26" i="14"/>
  <c r="T26" i="14"/>
  <c r="P27" i="14"/>
  <c r="Q27" i="14"/>
  <c r="R27" i="14"/>
  <c r="S27" i="14"/>
  <c r="T27" i="14"/>
  <c r="P28" i="14"/>
  <c r="Q28" i="14"/>
  <c r="R28" i="14"/>
  <c r="S28" i="14"/>
  <c r="T28" i="14"/>
  <c r="P29" i="14"/>
  <c r="Q29" i="14"/>
  <c r="R29" i="14"/>
  <c r="S29" i="14"/>
  <c r="T29" i="14"/>
  <c r="P30" i="14"/>
  <c r="Q30" i="14"/>
  <c r="R30" i="14"/>
  <c r="S30" i="14"/>
  <c r="T30" i="14"/>
  <c r="S10" i="14"/>
  <c r="R10" i="14"/>
  <c r="Q10" i="14"/>
  <c r="P10" i="14"/>
  <c r="T10" i="14"/>
  <c r="Q31" i="14" l="1"/>
  <c r="V31" i="14"/>
  <c r="R31" i="14"/>
  <c r="S31" i="14"/>
  <c r="P31" i="14"/>
  <c r="Y31" i="14"/>
  <c r="T31" i="14"/>
  <c r="X31" i="14"/>
  <c r="W31" i="14"/>
  <c r="U31" i="14"/>
  <c r="H6" i="14"/>
  <c r="I6" i="14" l="1"/>
  <c r="L3" i="13"/>
  <c r="AX1" i="7"/>
  <c r="AT3" i="7"/>
  <c r="AS46" i="7"/>
  <c r="AS44" i="7"/>
  <c r="AS42" i="7"/>
  <c r="AS40" i="7"/>
  <c r="AS38" i="7"/>
  <c r="AN46" i="7"/>
  <c r="AN44" i="7"/>
  <c r="AN42" i="7"/>
  <c r="AN40" i="7"/>
  <c r="AN38" i="7"/>
  <c r="AS27" i="7"/>
  <c r="AS25" i="7"/>
  <c r="AS23" i="7"/>
  <c r="AS19" i="7"/>
  <c r="AS21" i="7"/>
  <c r="AS17" i="7"/>
  <c r="AN27" i="7"/>
  <c r="AN25" i="7"/>
  <c r="AN23" i="7"/>
  <c r="AN21" i="7"/>
  <c r="AN19" i="7"/>
  <c r="AN17" i="7"/>
  <c r="Q504" i="10"/>
  <c r="AU72" i="7" s="1"/>
  <c r="M484" i="10"/>
  <c r="AQ69" i="7" s="1"/>
  <c r="Q484" i="10"/>
  <c r="AU69" i="7" s="1"/>
  <c r="Q459" i="10"/>
  <c r="AU66" i="7" s="1"/>
  <c r="M424" i="10"/>
  <c r="AQ63" i="7" s="1"/>
  <c r="Q424" i="10"/>
  <c r="AU63" i="7" s="1"/>
  <c r="M387" i="10"/>
  <c r="AQ60" i="7" s="1"/>
  <c r="Q387" i="10"/>
  <c r="AU60" i="7" s="1"/>
  <c r="M362" i="10"/>
  <c r="AQ57" i="7" s="1"/>
  <c r="AU57" i="7"/>
  <c r="V47" i="10"/>
  <c r="X42" i="7" s="1"/>
  <c r="P35" i="10"/>
  <c r="R40" i="7" s="1"/>
  <c r="M32" i="7"/>
  <c r="M30" i="7"/>
  <c r="M20" i="7"/>
  <c r="M22" i="7"/>
  <c r="M18" i="7"/>
  <c r="M16" i="7"/>
  <c r="P60" i="13"/>
  <c r="K60" i="13"/>
  <c r="I60" i="13"/>
  <c r="G60" i="13"/>
  <c r="E60" i="13"/>
  <c r="P59" i="13"/>
  <c r="K59" i="13"/>
  <c r="I59" i="13"/>
  <c r="G59" i="13"/>
  <c r="E59" i="13"/>
  <c r="P58" i="13"/>
  <c r="K58" i="13"/>
  <c r="I58" i="13"/>
  <c r="G58" i="13"/>
  <c r="E58" i="13"/>
  <c r="P57" i="13"/>
  <c r="K57" i="13"/>
  <c r="I57" i="13"/>
  <c r="G57" i="13"/>
  <c r="E57" i="13"/>
  <c r="P56" i="13"/>
  <c r="K56" i="13"/>
  <c r="I56" i="13"/>
  <c r="G56" i="13"/>
  <c r="E56" i="13"/>
  <c r="P55" i="13"/>
  <c r="K55" i="13"/>
  <c r="I55" i="13"/>
  <c r="G55" i="13"/>
  <c r="E55" i="13"/>
  <c r="P54" i="13"/>
  <c r="K54" i="13"/>
  <c r="I54" i="13"/>
  <c r="G54" i="13"/>
  <c r="E54" i="13"/>
  <c r="P53" i="13"/>
  <c r="K53" i="13"/>
  <c r="I53" i="13"/>
  <c r="G53" i="13"/>
  <c r="E53" i="13"/>
  <c r="P52" i="13"/>
  <c r="K52" i="13"/>
  <c r="I52" i="13"/>
  <c r="G52" i="13"/>
  <c r="E52" i="13"/>
  <c r="P51" i="13"/>
  <c r="K51" i="13"/>
  <c r="I51" i="13"/>
  <c r="G51" i="13"/>
  <c r="E51" i="13"/>
  <c r="P50" i="13"/>
  <c r="K50" i="13"/>
  <c r="I50" i="13"/>
  <c r="G50" i="13"/>
  <c r="E50" i="13"/>
  <c r="P49" i="13"/>
  <c r="K49" i="13"/>
  <c r="I49" i="13"/>
  <c r="G49" i="13"/>
  <c r="E49" i="13"/>
  <c r="P48" i="13"/>
  <c r="K48" i="13"/>
  <c r="I48" i="13"/>
  <c r="G48" i="13"/>
  <c r="E48" i="13"/>
  <c r="P47" i="13"/>
  <c r="K47" i="13"/>
  <c r="I47" i="13"/>
  <c r="G47" i="13"/>
  <c r="E47" i="13"/>
  <c r="P46" i="13"/>
  <c r="K46" i="13"/>
  <c r="I46" i="13"/>
  <c r="G46" i="13"/>
  <c r="E46" i="13"/>
  <c r="P45" i="13"/>
  <c r="K45" i="13"/>
  <c r="I45" i="13"/>
  <c r="G45" i="13"/>
  <c r="E45" i="13"/>
  <c r="P44" i="13"/>
  <c r="K44" i="13"/>
  <c r="I44" i="13"/>
  <c r="G44" i="13"/>
  <c r="E44" i="13"/>
  <c r="P43" i="13"/>
  <c r="K43" i="13"/>
  <c r="I43" i="13"/>
  <c r="G43" i="13"/>
  <c r="E43" i="13"/>
  <c r="P42" i="13"/>
  <c r="K42" i="13"/>
  <c r="I42" i="13"/>
  <c r="G42" i="13"/>
  <c r="E42" i="13"/>
  <c r="P41" i="13"/>
  <c r="K41" i="13"/>
  <c r="I41" i="13"/>
  <c r="G41" i="13"/>
  <c r="E41" i="13"/>
  <c r="P40" i="13"/>
  <c r="K40" i="13"/>
  <c r="I40" i="13"/>
  <c r="G40" i="13"/>
  <c r="E40" i="13"/>
  <c r="P39" i="13"/>
  <c r="K39" i="13"/>
  <c r="I39" i="13"/>
  <c r="G39" i="13"/>
  <c r="E39" i="13"/>
  <c r="P38" i="13"/>
  <c r="K38" i="13"/>
  <c r="I38" i="13"/>
  <c r="G38" i="13"/>
  <c r="E38" i="13"/>
  <c r="P37" i="13"/>
  <c r="K37" i="13"/>
  <c r="I37" i="13"/>
  <c r="G37" i="13"/>
  <c r="E37" i="13"/>
  <c r="P36" i="13"/>
  <c r="K36" i="13"/>
  <c r="I36" i="13"/>
  <c r="G36" i="13"/>
  <c r="E36" i="13"/>
  <c r="P35" i="13"/>
  <c r="K35" i="13"/>
  <c r="I35" i="13"/>
  <c r="G35" i="13"/>
  <c r="E35" i="13"/>
  <c r="P34" i="13"/>
  <c r="K34" i="13"/>
  <c r="I34" i="13"/>
  <c r="G34" i="13"/>
  <c r="E34" i="13"/>
  <c r="P33" i="13"/>
  <c r="K33" i="13"/>
  <c r="I33" i="13"/>
  <c r="G33" i="13"/>
  <c r="E33" i="13"/>
  <c r="P32" i="13"/>
  <c r="K32" i="13"/>
  <c r="I32" i="13"/>
  <c r="G32" i="13"/>
  <c r="E32" i="13"/>
  <c r="P31" i="13"/>
  <c r="K31" i="13"/>
  <c r="I31" i="13"/>
  <c r="G31" i="13"/>
  <c r="E31" i="13"/>
  <c r="P30" i="13"/>
  <c r="K30" i="13"/>
  <c r="I30" i="13"/>
  <c r="G30" i="13"/>
  <c r="E30" i="13"/>
  <c r="P29" i="13"/>
  <c r="K29" i="13"/>
  <c r="I29" i="13"/>
  <c r="G29" i="13"/>
  <c r="E29" i="13"/>
  <c r="P28" i="13"/>
  <c r="K28" i="13"/>
  <c r="I28" i="13"/>
  <c r="G28" i="13"/>
  <c r="E28" i="13"/>
  <c r="P27" i="13"/>
  <c r="K27" i="13"/>
  <c r="I27" i="13"/>
  <c r="G27" i="13"/>
  <c r="E27" i="13"/>
  <c r="P26" i="13"/>
  <c r="K26" i="13"/>
  <c r="I26" i="13"/>
  <c r="G26" i="13"/>
  <c r="E26" i="13"/>
  <c r="P25" i="13"/>
  <c r="K25" i="13"/>
  <c r="I25" i="13"/>
  <c r="G25" i="13"/>
  <c r="E25" i="13"/>
  <c r="P24" i="13"/>
  <c r="K24" i="13"/>
  <c r="I24" i="13"/>
  <c r="G24" i="13"/>
  <c r="E24" i="13"/>
  <c r="P23" i="13"/>
  <c r="K23" i="13"/>
  <c r="I23" i="13"/>
  <c r="G23" i="13"/>
  <c r="E23" i="13"/>
  <c r="P22" i="13"/>
  <c r="K22" i="13"/>
  <c r="I22" i="13"/>
  <c r="G22" i="13"/>
  <c r="E22" i="13"/>
  <c r="P21" i="13"/>
  <c r="K21" i="13"/>
  <c r="I21" i="13"/>
  <c r="G21" i="13"/>
  <c r="E21" i="13"/>
  <c r="P20" i="13"/>
  <c r="K20" i="13"/>
  <c r="I20" i="13"/>
  <c r="G20" i="13"/>
  <c r="E20" i="13"/>
  <c r="P19" i="13"/>
  <c r="K19" i="13"/>
  <c r="I19" i="13"/>
  <c r="G19" i="13"/>
  <c r="E19" i="13"/>
  <c r="P18" i="13"/>
  <c r="K18" i="13"/>
  <c r="I18" i="13"/>
  <c r="G18" i="13"/>
  <c r="E18" i="13"/>
  <c r="P17" i="13"/>
  <c r="K17" i="13"/>
  <c r="I17" i="13"/>
  <c r="G17" i="13"/>
  <c r="E17" i="13"/>
  <c r="P16" i="13"/>
  <c r="K16" i="13"/>
  <c r="I16" i="13"/>
  <c r="G16" i="13"/>
  <c r="E16" i="13"/>
  <c r="P15" i="13"/>
  <c r="K15" i="13"/>
  <c r="I15" i="13"/>
  <c r="G15" i="13"/>
  <c r="E15" i="13"/>
  <c r="P14" i="13"/>
  <c r="K14" i="13"/>
  <c r="I14" i="13"/>
  <c r="G14" i="13"/>
  <c r="E14" i="13"/>
  <c r="P13" i="13"/>
  <c r="K13" i="13"/>
  <c r="I13" i="13"/>
  <c r="G13" i="13"/>
  <c r="E13" i="13"/>
  <c r="P12" i="13"/>
  <c r="K12" i="13"/>
  <c r="I12" i="13"/>
  <c r="G12" i="13"/>
  <c r="E12" i="13"/>
  <c r="P11" i="13"/>
  <c r="K11" i="13"/>
  <c r="I11" i="13"/>
  <c r="G11" i="13"/>
  <c r="E11" i="13"/>
  <c r="P10" i="13"/>
  <c r="K10" i="13"/>
  <c r="I10" i="13"/>
  <c r="G10" i="13"/>
  <c r="E10" i="13"/>
  <c r="P9" i="13"/>
  <c r="K9" i="13"/>
  <c r="I9" i="13"/>
  <c r="G9" i="13"/>
  <c r="E9" i="13"/>
  <c r="P8" i="13"/>
  <c r="K8" i="13"/>
  <c r="I8" i="13"/>
  <c r="G8" i="13"/>
  <c r="P7" i="13"/>
  <c r="K7" i="13"/>
  <c r="I7" i="13"/>
  <c r="G7" i="13"/>
  <c r="E7" i="13"/>
  <c r="M46" i="7"/>
  <c r="M44" i="7"/>
  <c r="M73" i="7"/>
  <c r="M71" i="7"/>
  <c r="M504" i="10"/>
  <c r="AQ72" i="7" s="1"/>
  <c r="V129" i="10"/>
  <c r="X69" i="7" s="1"/>
  <c r="P129" i="10"/>
  <c r="R69" i="7" s="1"/>
  <c r="V117" i="10"/>
  <c r="X67" i="7" s="1"/>
  <c r="P117" i="10"/>
  <c r="R67" i="7" s="1"/>
  <c r="K129" i="10"/>
  <c r="M69" i="7" s="1"/>
  <c r="K117" i="10"/>
  <c r="M67" i="7" s="1"/>
  <c r="M60" i="7"/>
  <c r="M58" i="7"/>
  <c r="K86" i="10"/>
  <c r="M56" i="7" s="1"/>
  <c r="K74" i="10"/>
  <c r="M54" i="7" s="1"/>
  <c r="V86" i="10"/>
  <c r="X56" i="7" s="1"/>
  <c r="P86" i="10"/>
  <c r="R56" i="7" s="1"/>
  <c r="V74" i="10"/>
  <c r="X54" i="7" s="1"/>
  <c r="P74" i="10"/>
  <c r="R54" i="7" s="1"/>
  <c r="M459" i="10"/>
  <c r="AQ66" i="7" s="1"/>
  <c r="P47" i="10"/>
  <c r="R42" i="7" s="1"/>
  <c r="V35" i="10"/>
  <c r="X40" i="7" s="1"/>
  <c r="K35" i="10"/>
  <c r="M40" i="7" s="1"/>
  <c r="K47" i="10"/>
  <c r="M42" i="7" s="1"/>
  <c r="E72" i="13" l="1"/>
  <c r="G72" i="13"/>
  <c r="I72" i="13"/>
  <c r="K72" i="13"/>
  <c r="P72" i="13"/>
  <c r="G70" i="13"/>
  <c r="I70" i="13"/>
  <c r="K70" i="13"/>
  <c r="P70" i="13"/>
  <c r="E70" i="13"/>
  <c r="E71" i="13"/>
  <c r="G71" i="13"/>
  <c r="I71" i="13"/>
  <c r="K71" i="13"/>
  <c r="P71" i="13"/>
  <c r="M55" i="13"/>
  <c r="M54" i="13"/>
  <c r="M28" i="13"/>
  <c r="M50" i="13"/>
  <c r="M51" i="13"/>
  <c r="M57" i="13"/>
  <c r="M58" i="13"/>
  <c r="M24" i="13"/>
  <c r="M39" i="13"/>
  <c r="M47" i="13"/>
  <c r="M56" i="13"/>
  <c r="M59" i="13"/>
  <c r="M60" i="13"/>
  <c r="M26" i="13"/>
  <c r="M21" i="13"/>
  <c r="M22" i="13"/>
  <c r="M30" i="13"/>
  <c r="M41" i="13"/>
  <c r="M42" i="13"/>
  <c r="M11" i="13"/>
  <c r="M23" i="13"/>
  <c r="M25" i="13"/>
  <c r="M31" i="13"/>
  <c r="M33" i="13"/>
  <c r="M38" i="13"/>
  <c r="M43" i="13"/>
  <c r="M45" i="13"/>
  <c r="M48" i="13"/>
  <c r="M49" i="13"/>
  <c r="M52" i="13"/>
  <c r="M53" i="13"/>
  <c r="M44" i="13"/>
  <c r="M7" i="13"/>
  <c r="M17" i="13"/>
  <c r="M29" i="13"/>
  <c r="M34" i="13"/>
  <c r="M35" i="13"/>
  <c r="M36" i="13"/>
  <c r="M37" i="13"/>
  <c r="M20" i="13"/>
  <c r="M19" i="13"/>
  <c r="M15" i="13"/>
  <c r="M18" i="13"/>
  <c r="M16" i="13"/>
  <c r="M14" i="13"/>
  <c r="M13" i="13"/>
  <c r="M12" i="13"/>
  <c r="M10" i="13"/>
  <c r="M27" i="13"/>
  <c r="M32" i="13"/>
  <c r="M40" i="13"/>
  <c r="M46" i="13"/>
  <c r="M9" i="13"/>
  <c r="M8" i="13"/>
  <c r="M70" i="13" l="1"/>
  <c r="M72" i="13"/>
  <c r="M71" i="13"/>
</calcChain>
</file>

<file path=xl/sharedStrings.xml><?xml version="1.0" encoding="utf-8"?>
<sst xmlns="http://schemas.openxmlformats.org/spreadsheetml/2006/main" count="858" uniqueCount="118">
  <si>
    <t>筆頭</t>
    <rPh sb="0" eb="2">
      <t>ヒットウ</t>
    </rPh>
    <phoneticPr fontId="1"/>
  </si>
  <si>
    <t>２nd</t>
    <phoneticPr fontId="1"/>
  </si>
  <si>
    <t>ラスト</t>
    <phoneticPr fontId="1"/>
  </si>
  <si>
    <t>編　数</t>
    <rPh sb="0" eb="1">
      <t>ヘン</t>
    </rPh>
    <rPh sb="2" eb="3">
      <t>スウ</t>
    </rPh>
    <phoneticPr fontId="1"/>
  </si>
  <si>
    <t>編</t>
    <rPh sb="0" eb="1">
      <t>ヘン</t>
    </rPh>
    <phoneticPr fontId="1"/>
  </si>
  <si>
    <t>点</t>
    <rPh sb="0" eb="1">
      <t>テン</t>
    </rPh>
    <phoneticPr fontId="1"/>
  </si>
  <si>
    <t>合計</t>
    <rPh sb="0" eb="2">
      <t>ゴウケイ</t>
    </rPh>
    <phoneticPr fontId="1"/>
  </si>
  <si>
    <t>IF合計</t>
    <rPh sb="2" eb="4">
      <t>ゴウケイ</t>
    </rPh>
    <phoneticPr fontId="1"/>
  </si>
  <si>
    <t>英文</t>
    <rPh sb="0" eb="2">
      <t>エイブン</t>
    </rPh>
    <phoneticPr fontId="1"/>
  </si>
  <si>
    <t>邦文</t>
    <rPh sb="0" eb="2">
      <t>ホウブン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</si>
  <si>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</si>
  <si>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</si>
  <si>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その他</t>
    <rPh sb="2" eb="3">
      <t>タ</t>
    </rPh>
    <phoneticPr fontId="1"/>
  </si>
  <si>
    <t>国際学会発表</t>
    <rPh sb="0" eb="2">
      <t>コクサイ</t>
    </rPh>
    <rPh sb="2" eb="4">
      <t>ガッカイ</t>
    </rPh>
    <rPh sb="4" eb="6">
      <t>ハッピョウ</t>
    </rPh>
    <phoneticPr fontId="1"/>
  </si>
  <si>
    <t>一般</t>
    <rPh sb="0" eb="2">
      <t>イッパン</t>
    </rPh>
    <phoneticPr fontId="1"/>
  </si>
  <si>
    <t>国内学会発表</t>
    <rPh sb="0" eb="2">
      <t>コクナイ</t>
    </rPh>
    <rPh sb="2" eb="4">
      <t>ガッカイ</t>
    </rPh>
    <rPh sb="4" eb="6">
      <t>ハッピョウ</t>
    </rPh>
    <phoneticPr fontId="1"/>
  </si>
  <si>
    <t>科学研究費</t>
    <rPh sb="0" eb="2">
      <t>カガク</t>
    </rPh>
    <rPh sb="2" eb="5">
      <t>ケンキュウヒ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</si>
  <si>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</si>
  <si>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</si>
  <si>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回</t>
    <rPh sb="0" eb="1">
      <t>カイ</t>
    </rPh>
    <phoneticPr fontId="1"/>
  </si>
  <si>
    <t>それ以外</t>
    <rPh sb="2" eb="4">
      <t>イガイ</t>
    </rPh>
    <phoneticPr fontId="1"/>
  </si>
  <si>
    <t>（編数のみ）</t>
    <rPh sb="1" eb="3">
      <t>ヘンスウ</t>
    </rPh>
    <phoneticPr fontId="1"/>
  </si>
  <si>
    <t>講演</t>
    <rPh sb="0" eb="2">
      <t>コウエン</t>
    </rPh>
    <phoneticPr fontId="1"/>
  </si>
  <si>
    <t>特別講演</t>
    <rPh sb="0" eb="2">
      <t>トクベツ</t>
    </rPh>
    <rPh sb="2" eb="4">
      <t>コウエン</t>
    </rPh>
    <phoneticPr fontId="1"/>
  </si>
  <si>
    <t>教育講演</t>
    <rPh sb="0" eb="2">
      <t>キョウイク</t>
    </rPh>
    <rPh sb="2" eb="4">
      <t>コウエン</t>
    </rPh>
    <phoneticPr fontId="1"/>
  </si>
  <si>
    <t>（編数およびIFの合計）</t>
    <rPh sb="1" eb="3">
      <t>ヘンスウ</t>
    </rPh>
    <rPh sb="9" eb="11">
      <t>ゴウケイ</t>
    </rPh>
    <phoneticPr fontId="1"/>
  </si>
  <si>
    <t>編数</t>
    <rPh sb="0" eb="2">
      <t>ヘンスウ</t>
    </rPh>
    <phoneticPr fontId="1"/>
  </si>
  <si>
    <t>ＩＦの合計点数</t>
    <rPh sb="3" eb="5">
      <t>ゴウケイ</t>
    </rPh>
    <rPh sb="5" eb="7">
      <t>テンスウ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</si>
  <si>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</si>
  <si>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</t>
    <rPh sb="0" eb="2">
      <t>シメイ</t>
    </rPh>
    <phoneticPr fontId="1"/>
  </si>
  <si>
    <t>Ｎｏ．</t>
    <phoneticPr fontId="1"/>
  </si>
  <si>
    <t>CI合計</t>
    <rPh sb="2" eb="4">
      <t>ゴウケイ</t>
    </rPh>
    <phoneticPr fontId="1"/>
  </si>
  <si>
    <t>ＣＩの合計点数</t>
    <rPh sb="3" eb="5">
      <t>ゴウケイ</t>
    </rPh>
    <rPh sb="5" eb="7">
      <t>テンスウ</t>
    </rPh>
    <phoneticPr fontId="1"/>
  </si>
  <si>
    <t>コレスポンディングオーサー</t>
    <phoneticPr fontId="1"/>
  </si>
  <si>
    <t>公的機関（文科省、厚労省等）代表分</t>
    <rPh sb="0" eb="2">
      <t>コウテキ</t>
    </rPh>
    <rPh sb="2" eb="4">
      <t>キカン</t>
    </rPh>
    <rPh sb="5" eb="8">
      <t>モンカショウ</t>
    </rPh>
    <rPh sb="9" eb="12">
      <t>コウロウショウ</t>
    </rPh>
    <rPh sb="12" eb="13">
      <t>トウ</t>
    </rPh>
    <rPh sb="14" eb="16">
      <t>ダイヒョウ</t>
    </rPh>
    <rPh sb="16" eb="17">
      <t>ブン</t>
    </rPh>
    <phoneticPr fontId="1"/>
  </si>
  <si>
    <t>公的機関（文科省、厚労省等）分担分</t>
    <rPh sb="0" eb="2">
      <t>コウテキ</t>
    </rPh>
    <rPh sb="2" eb="4">
      <t>キカン</t>
    </rPh>
    <rPh sb="5" eb="8">
      <t>モンカショウ</t>
    </rPh>
    <rPh sb="9" eb="12">
      <t>コウロウショウ</t>
    </rPh>
    <rPh sb="12" eb="13">
      <t>トウ</t>
    </rPh>
    <rPh sb="14" eb="16">
      <t>ブンタン</t>
    </rPh>
    <rPh sb="16" eb="17">
      <t>ブン</t>
    </rPh>
    <phoneticPr fontId="1"/>
  </si>
  <si>
    <t>財団等　代表分</t>
    <rPh sb="0" eb="2">
      <t>ザイダン</t>
    </rPh>
    <rPh sb="2" eb="3">
      <t>トウ</t>
    </rPh>
    <rPh sb="4" eb="6">
      <t>ダイヒョウ</t>
    </rPh>
    <rPh sb="6" eb="7">
      <t>ブン</t>
    </rPh>
    <phoneticPr fontId="1"/>
  </si>
  <si>
    <t>財団等　分担分</t>
    <rPh sb="0" eb="2">
      <t>ザイダン</t>
    </rPh>
    <rPh sb="2" eb="3">
      <t>トウ</t>
    </rPh>
    <rPh sb="4" eb="6">
      <t>ブンタン</t>
    </rPh>
    <rPh sb="6" eb="7">
      <t>ブン</t>
    </rPh>
    <phoneticPr fontId="1"/>
  </si>
  <si>
    <t>その他　代表分</t>
    <rPh sb="2" eb="3">
      <t>タ</t>
    </rPh>
    <rPh sb="4" eb="6">
      <t>ダイヒョウ</t>
    </rPh>
    <rPh sb="6" eb="7">
      <t>ブン</t>
    </rPh>
    <phoneticPr fontId="1"/>
  </si>
  <si>
    <t>その他　分担分</t>
    <rPh sb="2" eb="3">
      <t>タ</t>
    </rPh>
    <rPh sb="4" eb="6">
      <t>ブンタン</t>
    </rPh>
    <rPh sb="6" eb="7">
      <t>ブン</t>
    </rPh>
    <phoneticPr fontId="1"/>
  </si>
  <si>
    <t>業績集計表（英文の原著及び総説）</t>
    <rPh sb="0" eb="2">
      <t>ギョウセキ</t>
    </rPh>
    <rPh sb="2" eb="4">
      <t>シュウケイ</t>
    </rPh>
    <rPh sb="4" eb="5">
      <t>ヒョウ</t>
    </rPh>
    <rPh sb="6" eb="8">
      <t>エイブン</t>
    </rPh>
    <rPh sb="9" eb="11">
      <t>ゲンチョ</t>
    </rPh>
    <rPh sb="11" eb="12">
      <t>オヨ</t>
    </rPh>
    <rPh sb="13" eb="15">
      <t>ソウセツ</t>
    </rPh>
    <phoneticPr fontId="1"/>
  </si>
  <si>
    <t>（氏名）</t>
    <rPh sb="1" eb="3">
      <t>シメイ</t>
    </rPh>
    <phoneticPr fontId="1"/>
  </si>
  <si>
    <t>原著　(邦文)</t>
    <rPh sb="0" eb="2">
      <t>ゲンチョ</t>
    </rPh>
    <rPh sb="4" eb="6">
      <t>クニフミ</t>
    </rPh>
    <phoneticPr fontId="1"/>
  </si>
  <si>
    <t>2000年</t>
    <rPh sb="4" eb="5">
      <t>ネン</t>
    </rPh>
    <phoneticPr fontId="16"/>
  </si>
  <si>
    <t>2001年</t>
    <rPh sb="4" eb="5">
      <t>ネン</t>
    </rPh>
    <phoneticPr fontId="16"/>
  </si>
  <si>
    <t>2002年</t>
    <rPh sb="4" eb="5">
      <t>ネン</t>
    </rPh>
    <phoneticPr fontId="16"/>
  </si>
  <si>
    <t>2003年</t>
    <rPh sb="4" eb="5">
      <t>ネン</t>
    </rPh>
    <phoneticPr fontId="16"/>
  </si>
  <si>
    <t>2004年</t>
    <rPh sb="4" eb="5">
      <t>ネン</t>
    </rPh>
    <phoneticPr fontId="16"/>
  </si>
  <si>
    <t>2005年</t>
    <rPh sb="4" eb="5">
      <t>ネン</t>
    </rPh>
    <phoneticPr fontId="16"/>
  </si>
  <si>
    <t>2006年</t>
    <rPh sb="4" eb="5">
      <t>ネン</t>
    </rPh>
    <phoneticPr fontId="16"/>
  </si>
  <si>
    <t>2007年</t>
    <rPh sb="4" eb="5">
      <t>ネン</t>
    </rPh>
    <phoneticPr fontId="16"/>
  </si>
  <si>
    <t>2008年</t>
    <rPh sb="4" eb="5">
      <t>ネン</t>
    </rPh>
    <phoneticPr fontId="16"/>
  </si>
  <si>
    <t>2009年</t>
    <rPh sb="4" eb="5">
      <t>ネン</t>
    </rPh>
    <phoneticPr fontId="16"/>
  </si>
  <si>
    <t>2010年</t>
    <rPh sb="4" eb="5">
      <t>ネン</t>
    </rPh>
    <phoneticPr fontId="16"/>
  </si>
  <si>
    <t>2011年</t>
    <rPh sb="4" eb="5">
      <t>ネン</t>
    </rPh>
    <phoneticPr fontId="16"/>
  </si>
  <si>
    <t>2012年</t>
    <rPh sb="4" eb="5">
      <t>ネン</t>
    </rPh>
    <phoneticPr fontId="16"/>
  </si>
  <si>
    <t>2013年</t>
    <rPh sb="4" eb="5">
      <t>ネン</t>
    </rPh>
    <phoneticPr fontId="16"/>
  </si>
  <si>
    <t>2014年</t>
    <rPh sb="4" eb="5">
      <t>ネン</t>
    </rPh>
    <phoneticPr fontId="16"/>
  </si>
  <si>
    <t>2015年</t>
    <rPh sb="4" eb="5">
      <t>ネン</t>
    </rPh>
    <phoneticPr fontId="16"/>
  </si>
  <si>
    <t>2016年</t>
    <rPh sb="4" eb="5">
      <t>ネン</t>
    </rPh>
    <phoneticPr fontId="16"/>
  </si>
  <si>
    <t>2017年</t>
    <rPh sb="4" eb="5">
      <t>ネン</t>
    </rPh>
    <phoneticPr fontId="16"/>
  </si>
  <si>
    <t>Ｎｏ．</t>
    <phoneticPr fontId="1"/>
  </si>
  <si>
    <t>（</t>
    <phoneticPr fontId="1"/>
  </si>
  <si>
    <t>）</t>
    <phoneticPr fontId="1"/>
  </si>
  <si>
    <t>シンポジウム</t>
    <phoneticPr fontId="1"/>
  </si>
  <si>
    <t>ワークショップ</t>
    <phoneticPr fontId="1"/>
  </si>
  <si>
    <t>シンポジウム</t>
    <phoneticPr fontId="1"/>
  </si>
  <si>
    <t>症例報告</t>
    <rPh sb="0" eb="2">
      <t>ショウレイ</t>
    </rPh>
    <rPh sb="2" eb="4">
      <t>ホウコク</t>
    </rPh>
    <phoneticPr fontId="1"/>
  </si>
  <si>
    <t>＊　英文の原著及び総説については別紙により集計をお願いします。</t>
    <rPh sb="16" eb="18">
      <t>ベッシ</t>
    </rPh>
    <rPh sb="21" eb="23">
      <t>シュウケイ</t>
    </rPh>
    <rPh sb="25" eb="26">
      <t>ネガ</t>
    </rPh>
    <phoneticPr fontId="1"/>
  </si>
  <si>
    <t>2018年</t>
    <rPh sb="4" eb="5">
      <t>ネン</t>
    </rPh>
    <phoneticPr fontId="16"/>
  </si>
  <si>
    <t>連番</t>
    <rPh sb="0" eb="2">
      <t>レンバン</t>
    </rPh>
    <phoneticPr fontId="23"/>
  </si>
  <si>
    <t>○</t>
  </si>
  <si>
    <t>✔</t>
  </si>
  <si>
    <t>２nd</t>
  </si>
  <si>
    <t>ラスト</t>
  </si>
  <si>
    <t>1999年以前</t>
    <rPh sb="4" eb="5">
      <t>ネン</t>
    </rPh>
    <rPh sb="5" eb="7">
      <t>イゼン</t>
    </rPh>
    <phoneticPr fontId="1"/>
  </si>
  <si>
    <t>2019年</t>
    <rPh sb="4" eb="5">
      <t>ネン</t>
    </rPh>
    <phoneticPr fontId="16"/>
  </si>
  <si>
    <t>演題名</t>
    <rPh sb="0" eb="2">
      <t>エンダイ</t>
    </rPh>
    <rPh sb="2" eb="3">
      <t>メイ</t>
    </rPh>
    <phoneticPr fontId="22"/>
  </si>
  <si>
    <t>リスト</t>
    <phoneticPr fontId="22"/>
  </si>
  <si>
    <t>氏名</t>
    <rPh sb="0" eb="2">
      <t>シメイ</t>
    </rPh>
    <phoneticPr fontId="22"/>
  </si>
  <si>
    <t>ページ数</t>
    <rPh sb="3" eb="4">
      <t>スウ</t>
    </rPh>
    <phoneticPr fontId="22"/>
  </si>
  <si>
    <t>＊　業績目録は古い順に並べてください。</t>
    <rPh sb="2" eb="4">
      <t>ギョウセキ</t>
    </rPh>
    <rPh sb="4" eb="6">
      <t>モクロク</t>
    </rPh>
    <rPh sb="7" eb="8">
      <t>フル</t>
    </rPh>
    <rPh sb="9" eb="10">
      <t>ジュン</t>
    </rPh>
    <rPh sb="11" eb="12">
      <t>ナラ</t>
    </rPh>
    <phoneticPr fontId="1"/>
  </si>
  <si>
    <t>コレスポンディング
オーサー
（　✔　）</t>
  </si>
  <si>
    <t>金額</t>
    <rPh sb="0" eb="2">
      <t>キンガク</t>
    </rPh>
    <phoneticPr fontId="22"/>
  </si>
  <si>
    <t>名　前</t>
    <rPh sb="0" eb="1">
      <t>メイ</t>
    </rPh>
    <rPh sb="2" eb="3">
      <t>マエ</t>
    </rPh>
    <phoneticPr fontId="22"/>
  </si>
  <si>
    <t>分類（選択）</t>
    <rPh sb="0" eb="2">
      <t>ブンルイ</t>
    </rPh>
    <rPh sb="3" eb="5">
      <t>センタク</t>
    </rPh>
    <phoneticPr fontId="22"/>
  </si>
  <si>
    <t>順位（選択）</t>
    <rPh sb="0" eb="2">
      <t>ジュンイ</t>
    </rPh>
    <rPh sb="3" eb="5">
      <t>センタク</t>
    </rPh>
    <phoneticPr fontId="22"/>
  </si>
  <si>
    <r>
      <t>IF
(値入力）</t>
    </r>
    <r>
      <rPr>
        <u/>
        <sz val="10"/>
        <color indexed="8"/>
        <rFont val="ＭＳ Ｐゴシック"/>
        <family val="3"/>
        <charset val="128"/>
      </rPr>
      <t>小数点3位まで</t>
    </r>
    <rPh sb="4" eb="5">
      <t>アタイ</t>
    </rPh>
    <rPh sb="5" eb="7">
      <t>ニュウリョク</t>
    </rPh>
    <rPh sb="8" eb="11">
      <t>ショウスウテン</t>
    </rPh>
    <rPh sb="12" eb="13">
      <t>イ</t>
    </rPh>
    <phoneticPr fontId="23"/>
  </si>
  <si>
    <t>金額（分担金）</t>
    <rPh sb="0" eb="2">
      <t>キンガク</t>
    </rPh>
    <rPh sb="3" eb="6">
      <t>ブンタンキン</t>
    </rPh>
    <phoneticPr fontId="22"/>
  </si>
  <si>
    <t xml:space="preserve">Full Journal Title
（正式名称入力）
</t>
    <rPh sb="20" eb="22">
      <t>セイシキ</t>
    </rPh>
    <rPh sb="22" eb="24">
      <t>メイショウ</t>
    </rPh>
    <rPh sb="24" eb="26">
      <t>ニュウリョク</t>
    </rPh>
    <phoneticPr fontId="23"/>
  </si>
  <si>
    <t xml:space="preserve">年
（ 選択 ）
</t>
    <rPh sb="0" eb="1">
      <t>トシ</t>
    </rPh>
    <phoneticPr fontId="23"/>
  </si>
  <si>
    <t xml:space="preserve">著者順
（ 選択 ）
</t>
    <rPh sb="6" eb="8">
      <t>センタク</t>
    </rPh>
    <phoneticPr fontId="23"/>
  </si>
  <si>
    <t xml:space="preserve">CI
(値入力）
</t>
    <phoneticPr fontId="23"/>
  </si>
  <si>
    <r>
      <rPr>
        <sz val="6"/>
        <color indexed="8"/>
        <rFont val="ＭＳ Ｐゴシック"/>
        <family val="3"/>
        <charset val="128"/>
      </rPr>
      <t>コレスポンディング</t>
    </r>
    <r>
      <rPr>
        <sz val="8"/>
        <color indexed="8"/>
        <rFont val="ＭＳ Ｐゴシック"/>
        <family val="3"/>
        <charset val="128"/>
      </rPr>
      <t xml:space="preserve">
オーサー
（　✔　）
</t>
    </r>
    <phoneticPr fontId="23"/>
  </si>
  <si>
    <t>確認用合計</t>
    <rPh sb="0" eb="3">
      <t>カクニンヨウ</t>
    </rPh>
    <rPh sb="3" eb="5">
      <t>ゴウケイ</t>
    </rPh>
    <phoneticPr fontId="32"/>
  </si>
  <si>
    <t>〔業績集計表（提出用）へ自動集計されます〕</t>
    <rPh sb="7" eb="9">
      <t>テイシュツ</t>
    </rPh>
    <rPh sb="9" eb="10">
      <t>ヨウ</t>
    </rPh>
    <phoneticPr fontId="32"/>
  </si>
  <si>
    <t>2000年以前</t>
    <rPh sb="4" eb="5">
      <t>ネン</t>
    </rPh>
    <rPh sb="5" eb="7">
      <t>イゼン</t>
    </rPh>
    <phoneticPr fontId="1"/>
  </si>
  <si>
    <t>2020年</t>
    <rPh sb="4" eb="5">
      <t>ネン</t>
    </rPh>
    <phoneticPr fontId="16"/>
  </si>
  <si>
    <t>2021年</t>
    <rPh sb="4" eb="5">
      <t>ネン</t>
    </rPh>
    <phoneticPr fontId="16"/>
  </si>
  <si>
    <t>2022年</t>
    <rPh sb="4" eb="5">
      <t>ネン</t>
    </rPh>
    <phoneticPr fontId="16"/>
  </si>
  <si>
    <t>版</t>
    <rPh sb="0" eb="1">
      <t>バン</t>
    </rPh>
    <phoneticPr fontId="1"/>
  </si>
  <si>
    <t>2003年以前</t>
    <rPh sb="4" eb="5">
      <t>ネン</t>
    </rPh>
    <rPh sb="5" eb="7">
      <t>イゼン</t>
    </rPh>
    <phoneticPr fontId="1"/>
  </si>
  <si>
    <t>2023年</t>
    <rPh sb="4" eb="5">
      <t>ネン</t>
    </rPh>
    <phoneticPr fontId="16"/>
  </si>
  <si>
    <t>2003年以前</t>
    <rPh sb="4" eb="5">
      <t>ネン</t>
    </rPh>
    <rPh sb="5" eb="7">
      <t>イゼン</t>
    </rPh>
    <phoneticPr fontId="16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</si>
  <si>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</si>
  <si>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</si>
  <si>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</si>
  <si>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IF・ＣＩの計算は最新でお願いします。</t>
    <rPh sb="6" eb="8">
      <t>ケイサン</t>
    </rPh>
    <rPh sb="9" eb="11">
      <t>サイシン</t>
    </rPh>
    <rPh sb="11" eb="12">
      <t>ネンバン</t>
    </rPh>
    <rPh sb="13" eb="14">
      <t>ネガ</t>
    </rPh>
    <phoneticPr fontId="1"/>
  </si>
  <si>
    <t>IF・ＣＩの計算は最新でお願いします。</t>
    <rPh sb="6" eb="8">
      <t>ケイサン</t>
    </rPh>
    <rPh sb="9" eb="11">
      <t>サイシン</t>
    </rPh>
    <rPh sb="13" eb="14">
      <t>ネガ</t>
    </rPh>
    <phoneticPr fontId="1"/>
  </si>
  <si>
    <t>＊　IF・CLの入力は最新でお願いします。</t>
    <rPh sb="8" eb="10">
      <t>ニュウリョク</t>
    </rPh>
    <rPh sb="11" eb="13">
      <t>サイシン</t>
    </rPh>
    <rPh sb="13" eb="14">
      <t>ネンバン</t>
    </rPh>
    <rPh sb="15" eb="16">
      <t>ネガ</t>
    </rPh>
    <phoneticPr fontId="1"/>
  </si>
  <si>
    <r>
      <t>＊　IF・CLの入力は</t>
    </r>
    <r>
      <rPr>
        <b/>
        <sz val="11"/>
        <color theme="1"/>
        <rFont val="游ゴシック"/>
        <family val="3"/>
        <charset val="128"/>
      </rPr>
      <t>最新</t>
    </r>
    <r>
      <rPr>
        <sz val="11"/>
        <color theme="1"/>
        <rFont val="游ゴシック"/>
        <family val="3"/>
        <charset val="128"/>
      </rPr>
      <t>でお願いします。</t>
    </r>
    <rPh sb="8" eb="10">
      <t>ニュウリョク</t>
    </rPh>
    <rPh sb="11" eb="13">
      <t>サイシン</t>
    </rPh>
    <rPh sb="13" eb="14">
      <t>ネンバン</t>
    </rPh>
    <rPh sb="15" eb="16">
      <t>ネガ</t>
    </rPh>
    <phoneticPr fontId="1"/>
  </si>
  <si>
    <t>業績目録（様式3a～3g）の内容を集計して下さい。</t>
    <phoneticPr fontId="1"/>
  </si>
  <si>
    <t>（様式３h－１）</t>
    <rPh sb="1" eb="3">
      <t>ヨウシキ</t>
    </rPh>
    <phoneticPr fontId="1"/>
  </si>
  <si>
    <t>様式3h-1 入力用シート</t>
    <phoneticPr fontId="22"/>
  </si>
  <si>
    <t>＊　業績目録（様式3a～3f）の内容を入力して下さい。</t>
    <rPh sb="19" eb="21">
      <t>ニュウリョク</t>
    </rPh>
    <phoneticPr fontId="1"/>
  </si>
  <si>
    <t>＊　英文の原著及び総説については「様式3ｈ-2 入力用シート」により入力をお願いします。</t>
    <rPh sb="34" eb="36">
      <t>ニュウリョク</t>
    </rPh>
    <phoneticPr fontId="1"/>
  </si>
  <si>
    <t>（様式３ｈ－２）</t>
    <rPh sb="1" eb="3">
      <t>ヨウシキ</t>
    </rPh>
    <phoneticPr fontId="1"/>
  </si>
  <si>
    <t>様式3h-2 入力用シート（英文の原著及び総説）　</t>
    <rPh sb="0" eb="2">
      <t>ヨウシキ</t>
    </rPh>
    <rPh sb="7" eb="10">
      <t>ニュウリョクヨウ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</si>
</sst>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_ "/>
    <numFmt numFmtId="177" formatCode="#,##0_ "/>
    <numFmt numFmtId="178" formatCode="0_);[Red]\(0\)"/>
    <numFmt numFmtId="179" formatCode="0.000_);[Red]\(0.000\)"/>
    <numFmt numFmtId="180" formatCode="0.000"/>
  </numFmts>
  <fonts count="5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HGP創英角ｺﾞｼｯｸUB"/>
      <family val="3"/>
      <charset val="128"/>
    </font>
    <font>
      <sz val="10"/>
      <color indexed="8"/>
      <name val="HGP創英角ｺﾞｼｯｸUB"/>
      <family val="3"/>
      <charset val="128"/>
    </font>
    <font>
      <sz val="9"/>
      <color indexed="8"/>
      <name val="HGP創英角ｺﾞｼｯｸUB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9"/>
      <name val="HG創英角ｺﾞｼｯｸUB"/>
      <family val="3"/>
      <charset val="128"/>
    </font>
    <font>
      <sz val="11"/>
      <color indexed="9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2"/>
      <color indexed="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28"/>
      <color indexed="8"/>
      <name val="ＭＳ 明朝"/>
      <family val="1"/>
      <charset val="128"/>
    </font>
    <font>
      <sz val="16"/>
      <color indexed="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HGP創英角ｺﾞｼｯｸUB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12"/>
      <color theme="1"/>
      <name val="HG創英角ｺﾞｼｯｸUB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2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indexed="9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0"/>
      <color indexed="8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sz val="10"/>
      <color rgb="FFFF0000"/>
      <name val="HG創英角ｺﾞｼｯｸUB"/>
      <family val="3"/>
      <charset val="128"/>
    </font>
    <font>
      <sz val="12"/>
      <color theme="1"/>
      <name val="游ゴシック"/>
      <family val="3"/>
      <charset val="128"/>
    </font>
    <font>
      <b/>
      <sz val="14"/>
      <color indexed="8"/>
      <name val="游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5" borderId="24" xfId="0" applyFont="1" applyFill="1" applyBorder="1" applyAlignment="1">
      <alignment horizontal="right" vertical="center" shrinkToFit="1"/>
    </xf>
    <xf numFmtId="0" fontId="4" fillId="5" borderId="25" xfId="0" applyFont="1" applyFill="1" applyBorder="1" applyAlignment="1">
      <alignment horizontal="center" vertical="center" shrinkToFit="1"/>
    </xf>
    <xf numFmtId="179" fontId="5" fillId="5" borderId="19" xfId="0" applyNumberFormat="1" applyFont="1" applyFill="1" applyBorder="1" applyAlignment="1">
      <alignment horizontal="right" vertical="center" shrinkToFit="1"/>
    </xf>
    <xf numFmtId="178" fontId="5" fillId="5" borderId="26" xfId="0" applyNumberFormat="1" applyFont="1" applyFill="1" applyBorder="1" applyAlignment="1">
      <alignment horizontal="right" vertical="center" shrinkToFit="1"/>
    </xf>
    <xf numFmtId="178" fontId="4" fillId="5" borderId="27" xfId="0" applyNumberFormat="1" applyFont="1" applyFill="1" applyBorder="1" applyAlignment="1">
      <alignment horizontal="center" vertical="center" shrinkToFit="1"/>
    </xf>
    <xf numFmtId="178" fontId="5" fillId="5" borderId="28" xfId="0" applyNumberFormat="1" applyFont="1" applyFill="1" applyBorder="1" applyAlignment="1">
      <alignment horizontal="right" vertical="center" shrinkToFit="1"/>
    </xf>
    <xf numFmtId="178" fontId="4" fillId="5" borderId="29" xfId="0" applyNumberFormat="1" applyFont="1" applyFill="1" applyBorder="1" applyAlignment="1">
      <alignment horizontal="center" vertical="center" shrinkToFit="1"/>
    </xf>
    <xf numFmtId="179" fontId="5" fillId="5" borderId="13" xfId="0" applyNumberFormat="1" applyFont="1" applyFill="1" applyBorder="1" applyAlignment="1">
      <alignment horizontal="right" vertical="center" shrinkToFit="1"/>
    </xf>
    <xf numFmtId="0" fontId="6" fillId="5" borderId="30" xfId="0" applyFont="1" applyFill="1" applyBorder="1" applyAlignment="1">
      <alignment horizontal="center" vertical="center" shrinkToFit="1"/>
    </xf>
    <xf numFmtId="0" fontId="5" fillId="5" borderId="31" xfId="0" applyFont="1" applyFill="1" applyBorder="1" applyAlignment="1">
      <alignment horizontal="right" vertical="center" shrinkToFit="1"/>
    </xf>
    <xf numFmtId="0" fontId="4" fillId="5" borderId="32" xfId="0" applyFont="1" applyFill="1" applyBorder="1" applyAlignment="1">
      <alignment horizontal="center" vertical="center" shrinkToFit="1"/>
    </xf>
    <xf numFmtId="0" fontId="6" fillId="5" borderId="33" xfId="0" applyFont="1" applyFill="1" applyBorder="1" applyAlignment="1">
      <alignment horizontal="center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4" fillId="4" borderId="0" xfId="0" applyFont="1" applyFill="1">
      <alignment vertical="center"/>
    </xf>
    <xf numFmtId="0" fontId="34" fillId="0" borderId="0" xfId="0" applyFont="1">
      <alignment vertical="center"/>
    </xf>
    <xf numFmtId="0" fontId="4" fillId="5" borderId="12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0" fontId="6" fillId="5" borderId="52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left" vertical="center" shrinkToFit="1"/>
    </xf>
    <xf numFmtId="0" fontId="5" fillId="5" borderId="33" xfId="0" applyFont="1" applyFill="1" applyBorder="1" applyAlignment="1">
      <alignment horizontal="right" vertical="center" shrinkToFit="1"/>
    </xf>
    <xf numFmtId="179" fontId="5" fillId="5" borderId="11" xfId="0" applyNumberFormat="1" applyFont="1" applyFill="1" applyBorder="1" applyAlignment="1">
      <alignment horizontal="right" vertical="center" shrinkToFit="1"/>
    </xf>
    <xf numFmtId="178" fontId="5" fillId="5" borderId="54" xfId="0" applyNumberFormat="1" applyFont="1" applyFill="1" applyBorder="1" applyAlignment="1">
      <alignment horizontal="right" vertical="center" shrinkToFit="1"/>
    </xf>
    <xf numFmtId="0" fontId="4" fillId="5" borderId="60" xfId="0" applyFont="1" applyFill="1" applyBorder="1" applyAlignment="1">
      <alignment horizontal="center" vertical="center" shrinkToFit="1"/>
    </xf>
    <xf numFmtId="0" fontId="4" fillId="5" borderId="58" xfId="0" applyFont="1" applyFill="1" applyBorder="1" applyAlignment="1">
      <alignment horizontal="center" vertical="center" shrinkToFit="1"/>
    </xf>
    <xf numFmtId="178" fontId="4" fillId="5" borderId="61" xfId="0" applyNumberFormat="1" applyFont="1" applyFill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0" xfId="0" applyFont="1" applyAlignment="1">
      <alignment vertical="center" shrinkToFit="1"/>
    </xf>
    <xf numFmtId="0" fontId="43" fillId="0" borderId="0" xfId="0" applyFont="1" applyAlignment="1">
      <alignment horizontal="center" vertical="center" shrinkToFit="1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177" fontId="44" fillId="0" borderId="0" xfId="0" applyNumberFormat="1" applyFont="1">
      <alignment vertical="center"/>
    </xf>
    <xf numFmtId="38" fontId="44" fillId="0" borderId="0" xfId="1" applyFont="1" applyBorder="1" applyAlignment="1">
      <alignment vertical="center"/>
    </xf>
    <xf numFmtId="0" fontId="40" fillId="0" borderId="0" xfId="0" applyFont="1" applyAlignment="1">
      <alignment vertical="center" shrinkToFit="1"/>
    </xf>
    <xf numFmtId="0" fontId="46" fillId="0" borderId="0" xfId="0" applyFont="1">
      <alignment vertical="center"/>
    </xf>
    <xf numFmtId="0" fontId="39" fillId="0" borderId="73" xfId="0" applyFont="1" applyBorder="1">
      <alignment vertical="center"/>
    </xf>
    <xf numFmtId="0" fontId="40" fillId="0" borderId="73" xfId="0" applyFont="1" applyBorder="1">
      <alignment vertical="center"/>
    </xf>
    <xf numFmtId="0" fontId="47" fillId="0" borderId="73" xfId="0" applyFont="1" applyBorder="1">
      <alignment vertical="center"/>
    </xf>
    <xf numFmtId="0" fontId="28" fillId="7" borderId="0" xfId="0" applyFont="1" applyFill="1">
      <alignment vertical="center"/>
    </xf>
    <xf numFmtId="0" fontId="28" fillId="7" borderId="8" xfId="0" applyFont="1" applyFill="1" applyBorder="1">
      <alignment vertical="center"/>
    </xf>
    <xf numFmtId="0" fontId="29" fillId="7" borderId="0" xfId="0" applyFont="1" applyFill="1">
      <alignment vertical="center"/>
    </xf>
    <xf numFmtId="0" fontId="11" fillId="7" borderId="0" xfId="0" applyFont="1" applyFill="1" applyAlignment="1">
      <alignment horizontal="center" vertical="center" shrinkToFit="1"/>
    </xf>
    <xf numFmtId="0" fontId="28" fillId="7" borderId="0" xfId="0" applyFont="1" applyFill="1" applyAlignment="1">
      <alignment horizontal="center" vertical="center"/>
    </xf>
    <xf numFmtId="0" fontId="28" fillId="7" borderId="5" xfId="0" applyFont="1" applyFill="1" applyBorder="1">
      <alignment vertical="center"/>
    </xf>
    <xf numFmtId="0" fontId="28" fillId="7" borderId="4" xfId="0" applyFont="1" applyFill="1" applyBorder="1">
      <alignment vertical="center"/>
    </xf>
    <xf numFmtId="0" fontId="28" fillId="7" borderId="6" xfId="0" applyFont="1" applyFill="1" applyBorder="1">
      <alignment vertical="center"/>
    </xf>
    <xf numFmtId="0" fontId="28" fillId="7" borderId="2" xfId="0" applyFont="1" applyFill="1" applyBorder="1">
      <alignment vertical="center"/>
    </xf>
    <xf numFmtId="0" fontId="28" fillId="7" borderId="3" xfId="0" applyFont="1" applyFill="1" applyBorder="1">
      <alignment vertical="center"/>
    </xf>
    <xf numFmtId="0" fontId="7" fillId="7" borderId="0" xfId="0" applyFont="1" applyFill="1" applyAlignment="1">
      <alignment vertical="center" shrinkToFit="1"/>
    </xf>
    <xf numFmtId="0" fontId="7" fillId="7" borderId="2" xfId="0" applyFont="1" applyFill="1" applyBorder="1" applyAlignment="1">
      <alignment vertical="center" shrinkToFit="1"/>
    </xf>
    <xf numFmtId="0" fontId="28" fillId="7" borderId="7" xfId="0" applyFont="1" applyFill="1" applyBorder="1">
      <alignment vertical="center"/>
    </xf>
    <xf numFmtId="0" fontId="12" fillId="7" borderId="8" xfId="0" applyFont="1" applyFill="1" applyBorder="1" applyAlignment="1">
      <alignment vertical="center" shrinkToFit="1"/>
    </xf>
    <xf numFmtId="0" fontId="28" fillId="7" borderId="9" xfId="0" applyFont="1" applyFill="1" applyBorder="1">
      <alignment vertical="center"/>
    </xf>
    <xf numFmtId="0" fontId="12" fillId="7" borderId="0" xfId="0" applyFont="1" applyFill="1" applyAlignment="1">
      <alignment vertical="center" shrinkToFit="1"/>
    </xf>
    <xf numFmtId="0" fontId="7" fillId="7" borderId="0" xfId="0" applyFont="1" applyFill="1" applyAlignment="1">
      <alignment horizontal="center" vertical="center" shrinkToFit="1"/>
    </xf>
    <xf numFmtId="0" fontId="9" fillId="7" borderId="0" xfId="0" applyFont="1" applyFill="1" applyAlignment="1">
      <alignment horizontal="center" vertical="center" shrinkToFit="1"/>
    </xf>
    <xf numFmtId="0" fontId="28" fillId="7" borderId="0" xfId="0" applyFont="1" applyFill="1" applyAlignment="1">
      <alignment vertical="center" shrinkToFit="1"/>
    </xf>
    <xf numFmtId="0" fontId="7" fillId="7" borderId="3" xfId="0" applyFont="1" applyFill="1" applyBorder="1" applyAlignment="1">
      <alignment vertical="center" shrinkToFit="1"/>
    </xf>
    <xf numFmtId="0" fontId="8" fillId="7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>
      <alignment vertical="center"/>
    </xf>
    <xf numFmtId="177" fontId="8" fillId="7" borderId="0" xfId="0" applyNumberFormat="1" applyFont="1" applyFill="1">
      <alignment vertical="center"/>
    </xf>
    <xf numFmtId="0" fontId="8" fillId="7" borderId="4" xfId="0" applyFont="1" applyFill="1" applyBorder="1">
      <alignment vertical="center"/>
    </xf>
    <xf numFmtId="0" fontId="7" fillId="7" borderId="0" xfId="0" applyFont="1" applyFill="1" applyAlignment="1">
      <alignment horizontal="left" vertical="center" shrinkToFit="1"/>
    </xf>
    <xf numFmtId="0" fontId="21" fillId="7" borderId="0" xfId="0" applyFont="1" applyFill="1" applyAlignment="1">
      <alignment horizontal="center" vertical="center" shrinkToFit="1"/>
    </xf>
    <xf numFmtId="0" fontId="9" fillId="7" borderId="0" xfId="0" applyFont="1" applyFill="1" applyAlignment="1">
      <alignment horizontal="left" vertical="center" shrinkToFit="1"/>
    </xf>
    <xf numFmtId="0" fontId="13" fillId="7" borderId="0" xfId="0" applyFont="1" applyFill="1" applyAlignment="1">
      <alignment horizontal="center" vertical="center" shrinkToFit="1"/>
    </xf>
    <xf numFmtId="0" fontId="3" fillId="7" borderId="0" xfId="0" applyFont="1" applyFill="1" applyAlignment="1">
      <alignment vertical="center" shrinkToFit="1"/>
    </xf>
    <xf numFmtId="0" fontId="10" fillId="7" borderId="2" xfId="0" applyFont="1" applyFill="1" applyBorder="1" applyAlignment="1">
      <alignment horizontal="center" vertical="center" shrinkToFit="1"/>
    </xf>
    <xf numFmtId="177" fontId="8" fillId="7" borderId="62" xfId="0" applyNumberFormat="1" applyFont="1" applyFill="1" applyBorder="1" applyAlignment="1">
      <alignment horizontal="right" vertical="center" shrinkToFit="1"/>
    </xf>
    <xf numFmtId="177" fontId="8" fillId="7" borderId="3" xfId="0" applyNumberFormat="1" applyFont="1" applyFill="1" applyBorder="1" applyAlignment="1">
      <alignment horizontal="right" vertical="center" shrinkToFit="1"/>
    </xf>
    <xf numFmtId="177" fontId="8" fillId="7" borderId="0" xfId="0" applyNumberFormat="1" applyFont="1" applyFill="1" applyAlignment="1">
      <alignment horizontal="right" vertical="center" shrinkToFit="1"/>
    </xf>
    <xf numFmtId="177" fontId="8" fillId="7" borderId="57" xfId="0" applyNumberFormat="1" applyFont="1" applyFill="1" applyBorder="1" applyAlignment="1">
      <alignment horizontal="right" vertical="center" shrinkToFit="1"/>
    </xf>
    <xf numFmtId="0" fontId="8" fillId="7" borderId="0" xfId="0" applyFont="1" applyFill="1" applyAlignment="1">
      <alignment horizontal="right" vertical="center" shrinkToFit="1"/>
    </xf>
    <xf numFmtId="0" fontId="25" fillId="7" borderId="63" xfId="0" applyFont="1" applyFill="1" applyBorder="1" applyAlignment="1">
      <alignment horizontal="right" vertical="center" shrinkToFit="1"/>
    </xf>
    <xf numFmtId="0" fontId="4" fillId="7" borderId="0" xfId="0" applyFont="1" applyFill="1" applyAlignment="1">
      <alignment horizontal="right" vertical="center" shrinkToFit="1"/>
    </xf>
    <xf numFmtId="177" fontId="8" fillId="7" borderId="69" xfId="0" applyNumberFormat="1" applyFont="1" applyFill="1" applyBorder="1" applyAlignment="1">
      <alignment horizontal="right" vertical="center" shrinkToFit="1"/>
    </xf>
    <xf numFmtId="0" fontId="8" fillId="7" borderId="70" xfId="0" applyFont="1" applyFill="1" applyBorder="1" applyAlignment="1">
      <alignment horizontal="right" vertical="center" shrinkToFit="1"/>
    </xf>
    <xf numFmtId="0" fontId="10" fillId="7" borderId="13" xfId="0" applyFont="1" applyFill="1" applyBorder="1" applyAlignment="1">
      <alignment horizontal="center" vertical="center" shrinkToFit="1"/>
    </xf>
    <xf numFmtId="176" fontId="8" fillId="7" borderId="13" xfId="0" applyNumberFormat="1" applyFont="1" applyFill="1" applyBorder="1" applyAlignment="1">
      <alignment horizontal="right" vertical="center" shrinkToFit="1"/>
    </xf>
    <xf numFmtId="0" fontId="8" fillId="7" borderId="10" xfId="0" applyFont="1" applyFill="1" applyBorder="1" applyAlignment="1">
      <alignment horizontal="right" vertical="center" shrinkToFit="1"/>
    </xf>
    <xf numFmtId="0" fontId="8" fillId="7" borderId="11" xfId="0" applyFont="1" applyFill="1" applyBorder="1" applyAlignment="1">
      <alignment horizontal="right" vertical="center" shrinkToFit="1"/>
    </xf>
    <xf numFmtId="0" fontId="8" fillId="7" borderId="58" xfId="0" applyFont="1" applyFill="1" applyBorder="1" applyAlignment="1">
      <alignment horizontal="right" vertical="center" shrinkToFit="1"/>
    </xf>
    <xf numFmtId="176" fontId="8" fillId="7" borderId="11" xfId="0" applyNumberFormat="1" applyFont="1" applyFill="1" applyBorder="1" applyAlignment="1">
      <alignment horizontal="right" vertical="center" shrinkToFit="1"/>
    </xf>
    <xf numFmtId="0" fontId="25" fillId="7" borderId="12" xfId="0" applyFont="1" applyFill="1" applyBorder="1" applyAlignment="1">
      <alignment horizontal="right" vertical="center" shrinkToFit="1"/>
    </xf>
    <xf numFmtId="176" fontId="8" fillId="7" borderId="19" xfId="0" applyNumberFormat="1" applyFont="1" applyFill="1" applyBorder="1" applyAlignment="1">
      <alignment horizontal="right" vertical="center" shrinkToFit="1"/>
    </xf>
    <xf numFmtId="0" fontId="8" fillId="7" borderId="12" xfId="0" applyFont="1" applyFill="1" applyBorder="1" applyAlignment="1">
      <alignment horizontal="right" vertical="center" shrinkToFit="1"/>
    </xf>
    <xf numFmtId="0" fontId="10" fillId="7" borderId="14" xfId="0" applyFont="1" applyFill="1" applyBorder="1" applyAlignment="1">
      <alignment horizontal="center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8" fillId="7" borderId="16" xfId="0" applyNumberFormat="1" applyFont="1" applyFill="1" applyBorder="1" applyAlignment="1">
      <alignment horizontal="right" vertical="center" shrinkToFit="1"/>
    </xf>
    <xf numFmtId="177" fontId="8" fillId="7" borderId="17" xfId="0" applyNumberFormat="1" applyFont="1" applyFill="1" applyBorder="1" applyAlignment="1">
      <alignment horizontal="right" vertical="center" shrinkToFit="1"/>
    </xf>
    <xf numFmtId="178" fontId="8" fillId="7" borderId="59" xfId="0" applyNumberFormat="1" applyFont="1" applyFill="1" applyBorder="1" applyAlignment="1">
      <alignment horizontal="right" vertical="center" shrinkToFit="1"/>
    </xf>
    <xf numFmtId="178" fontId="8" fillId="7" borderId="17" xfId="0" applyNumberFormat="1" applyFont="1" applyFill="1" applyBorder="1" applyAlignment="1">
      <alignment horizontal="right" vertical="center" shrinkToFit="1"/>
    </xf>
    <xf numFmtId="0" fontId="25" fillId="7" borderId="1" xfId="0" applyFont="1" applyFill="1" applyBorder="1" applyAlignment="1">
      <alignment horizontal="right" vertical="center" shrinkToFit="1"/>
    </xf>
    <xf numFmtId="177" fontId="8" fillId="7" borderId="20" xfId="0" applyNumberFormat="1" applyFont="1" applyFill="1" applyBorder="1" applyAlignment="1">
      <alignment horizontal="right" vertical="center" shrinkToFit="1"/>
    </xf>
    <xf numFmtId="178" fontId="8" fillId="7" borderId="1" xfId="0" applyNumberFormat="1" applyFont="1" applyFill="1" applyBorder="1" applyAlignment="1">
      <alignment horizontal="right" vertical="center" shrinkToFit="1"/>
    </xf>
    <xf numFmtId="0" fontId="10" fillId="7" borderId="5" xfId="0" applyFont="1" applyFill="1" applyBorder="1" applyAlignment="1">
      <alignment horizontal="center" vertical="center" shrinkToFit="1"/>
    </xf>
    <xf numFmtId="177" fontId="8" fillId="7" borderId="22" xfId="0" applyNumberFormat="1" applyFont="1" applyFill="1" applyBorder="1" applyAlignment="1">
      <alignment horizontal="right" vertical="center" shrinkToFit="1"/>
    </xf>
    <xf numFmtId="177" fontId="8" fillId="7" borderId="6" xfId="0" applyNumberFormat="1" applyFont="1" applyFill="1" applyBorder="1" applyAlignment="1">
      <alignment horizontal="right" vertical="center" shrinkToFit="1"/>
    </xf>
    <xf numFmtId="177" fontId="8" fillId="7" borderId="4" xfId="0" applyNumberFormat="1" applyFont="1" applyFill="1" applyBorder="1" applyAlignment="1">
      <alignment horizontal="right" vertical="center" shrinkToFit="1"/>
    </xf>
    <xf numFmtId="0" fontId="8" fillId="7" borderId="57" xfId="0" applyFont="1" applyFill="1" applyBorder="1" applyAlignment="1">
      <alignment horizontal="right" vertical="center" shrinkToFit="1"/>
    </xf>
    <xf numFmtId="0" fontId="8" fillId="7" borderId="4" xfId="0" applyFont="1" applyFill="1" applyBorder="1" applyAlignment="1">
      <alignment horizontal="right" vertical="center" shrinkToFit="1"/>
    </xf>
    <xf numFmtId="0" fontId="25" fillId="7" borderId="15" xfId="0" applyFont="1" applyFill="1" applyBorder="1" applyAlignment="1">
      <alignment horizontal="right" vertical="center" shrinkToFit="1"/>
    </xf>
    <xf numFmtId="177" fontId="8" fillId="7" borderId="34" xfId="0" applyNumberFormat="1" applyFont="1" applyFill="1" applyBorder="1" applyAlignment="1">
      <alignment horizontal="right" vertical="center" shrinkToFit="1"/>
    </xf>
    <xf numFmtId="0" fontId="8" fillId="7" borderId="35" xfId="0" applyFont="1" applyFill="1" applyBorder="1" applyAlignment="1">
      <alignment horizontal="right" vertical="center" shrinkToFit="1"/>
    </xf>
    <xf numFmtId="0" fontId="7" fillId="7" borderId="30" xfId="0" applyFont="1" applyFill="1" applyBorder="1" applyAlignment="1">
      <alignment horizontal="right" vertical="center" shrinkToFit="1"/>
    </xf>
    <xf numFmtId="0" fontId="9" fillId="7" borderId="0" xfId="0" applyFont="1" applyFill="1" applyAlignment="1">
      <alignment horizontal="right" shrinkToFit="1"/>
    </xf>
    <xf numFmtId="180" fontId="9" fillId="7" borderId="0" xfId="0" applyNumberFormat="1" applyFont="1" applyFill="1" applyAlignment="1">
      <alignment horizontal="right" shrinkToFit="1"/>
    </xf>
    <xf numFmtId="0" fontId="7" fillId="7" borderId="0" xfId="0" applyFont="1" applyFill="1">
      <alignment vertical="center"/>
    </xf>
    <xf numFmtId="0" fontId="0" fillId="7" borderId="0" xfId="0" applyFill="1" applyAlignment="1">
      <alignment horizontal="distributed"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7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shrinkToFit="1"/>
    </xf>
    <xf numFmtId="0" fontId="49" fillId="7" borderId="0" xfId="0" applyFont="1" applyFill="1" applyAlignment="1">
      <alignment horizontal="center" shrinkToFit="1"/>
    </xf>
    <xf numFmtId="0" fontId="50" fillId="7" borderId="0" xfId="0" applyFont="1" applyFill="1" applyAlignment="1"/>
    <xf numFmtId="0" fontId="26" fillId="4" borderId="23" xfId="0" applyFont="1" applyFill="1" applyBorder="1" applyAlignment="1" applyProtection="1">
      <alignment horizontal="center" vertical="center" shrinkToFit="1"/>
      <protection locked="0"/>
    </xf>
    <xf numFmtId="0" fontId="26" fillId="4" borderId="23" xfId="0" applyFont="1" applyFill="1" applyBorder="1" applyAlignment="1" applyProtection="1">
      <alignment horizontal="left" vertical="center" indent="1" shrinkToFit="1"/>
      <protection locked="0"/>
    </xf>
    <xf numFmtId="0" fontId="26" fillId="4" borderId="23" xfId="0" applyFont="1" applyFill="1" applyBorder="1" applyAlignment="1" applyProtection="1">
      <alignment vertical="center" shrinkToFit="1"/>
      <protection locked="0"/>
    </xf>
    <xf numFmtId="180" fontId="26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26" fillId="4" borderId="23" xfId="0" applyFont="1" applyFill="1" applyBorder="1" applyAlignment="1" applyProtection="1">
      <alignment horizontal="right" vertical="center" shrinkToFit="1"/>
      <protection locked="0"/>
    </xf>
    <xf numFmtId="2" fontId="26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40" fillId="7" borderId="0" xfId="0" applyFont="1" applyFill="1">
      <alignment vertical="center"/>
    </xf>
    <xf numFmtId="0" fontId="42" fillId="7" borderId="0" xfId="0" applyFont="1" applyFill="1">
      <alignment vertical="center"/>
    </xf>
    <xf numFmtId="0" fontId="42" fillId="7" borderId="0" xfId="0" applyFont="1" applyFill="1" applyAlignment="1">
      <alignment horizontal="center" vertical="center"/>
    </xf>
    <xf numFmtId="0" fontId="40" fillId="7" borderId="8" xfId="0" applyFont="1" applyFill="1" applyBorder="1" applyAlignment="1">
      <alignment horizontal="distributed" vertical="center"/>
    </xf>
    <xf numFmtId="0" fontId="51" fillId="0" borderId="0" xfId="0" applyFont="1">
      <alignment vertical="center"/>
    </xf>
    <xf numFmtId="0" fontId="42" fillId="7" borderId="0" xfId="0" applyFont="1" applyFill="1" applyAlignment="1">
      <alignment horizontal="left" vertical="center"/>
    </xf>
    <xf numFmtId="177" fontId="5" fillId="5" borderId="31" xfId="0" applyNumberFormat="1" applyFont="1" applyFill="1" applyBorder="1" applyAlignment="1">
      <alignment horizontal="right" vertical="center" shrinkToFit="1"/>
    </xf>
    <xf numFmtId="0" fontId="26" fillId="4" borderId="72" xfId="0" applyFont="1" applyFill="1" applyBorder="1" applyAlignment="1" applyProtection="1">
      <alignment horizontal="center" vertical="center" shrinkToFit="1"/>
      <protection locked="0"/>
    </xf>
    <xf numFmtId="0" fontId="52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right"/>
    </xf>
    <xf numFmtId="0" fontId="26" fillId="0" borderId="77" xfId="0" applyFont="1" applyBorder="1" applyAlignment="1">
      <alignment vertical="center" shrinkToFit="1"/>
    </xf>
    <xf numFmtId="0" fontId="28" fillId="7" borderId="0" xfId="0" applyFont="1" applyFill="1" applyAlignment="1">
      <alignment horizontal="left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right" vertical="center" indent="1"/>
    </xf>
    <xf numFmtId="0" fontId="8" fillId="7" borderId="21" xfId="0" applyFont="1" applyFill="1" applyBorder="1" applyAlignment="1">
      <alignment horizontal="right" vertical="center" indent="1"/>
    </xf>
    <xf numFmtId="0" fontId="8" fillId="7" borderId="37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20" fillId="7" borderId="5" xfId="0" applyFont="1" applyFill="1" applyBorder="1" applyAlignment="1">
      <alignment horizontal="center" vertical="center" shrinkToFit="1"/>
    </xf>
    <xf numFmtId="0" fontId="20" fillId="7" borderId="4" xfId="0" applyFont="1" applyFill="1" applyBorder="1" applyAlignment="1">
      <alignment horizontal="center" vertical="center" shrinkToFit="1"/>
    </xf>
    <xf numFmtId="0" fontId="20" fillId="7" borderId="6" xfId="0" applyFont="1" applyFill="1" applyBorder="1" applyAlignment="1">
      <alignment horizontal="center" vertical="center" shrinkToFit="1"/>
    </xf>
    <xf numFmtId="0" fontId="20" fillId="7" borderId="2" xfId="0" applyFont="1" applyFill="1" applyBorder="1" applyAlignment="1">
      <alignment horizontal="center" vertical="center" shrinkToFit="1"/>
    </xf>
    <xf numFmtId="0" fontId="20" fillId="7" borderId="0" xfId="0" applyFont="1" applyFill="1" applyAlignment="1">
      <alignment horizontal="center" vertical="center" shrinkToFit="1"/>
    </xf>
    <xf numFmtId="0" fontId="20" fillId="7" borderId="3" xfId="0" applyFont="1" applyFill="1" applyBorder="1" applyAlignment="1">
      <alignment horizontal="center" vertical="center" shrinkToFit="1"/>
    </xf>
    <xf numFmtId="0" fontId="20" fillId="7" borderId="7" xfId="0" applyFont="1" applyFill="1" applyBorder="1" applyAlignment="1">
      <alignment horizontal="center" vertical="center" shrinkToFit="1"/>
    </xf>
    <xf numFmtId="0" fontId="20" fillId="7" borderId="8" xfId="0" applyFont="1" applyFill="1" applyBorder="1" applyAlignment="1">
      <alignment horizontal="center" vertical="center" shrinkToFit="1"/>
    </xf>
    <xf numFmtId="0" fontId="20" fillId="7" borderId="9" xfId="0" applyFont="1" applyFill="1" applyBorder="1" applyAlignment="1">
      <alignment horizontal="center" vertical="center" shrinkToFit="1"/>
    </xf>
    <xf numFmtId="0" fontId="8" fillId="7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7" fillId="7" borderId="39" xfId="0" applyFont="1" applyFill="1" applyBorder="1" applyAlignment="1">
      <alignment horizontal="center" vertical="center" shrinkToFit="1"/>
    </xf>
    <xf numFmtId="0" fontId="7" fillId="7" borderId="40" xfId="0" applyFont="1" applyFill="1" applyBorder="1" applyAlignment="1">
      <alignment horizontal="center" vertical="center" shrinkToFit="1"/>
    </xf>
    <xf numFmtId="0" fontId="7" fillId="7" borderId="41" xfId="0" applyFont="1" applyFill="1" applyBorder="1" applyAlignment="1">
      <alignment horizontal="center" vertical="center" shrinkToFit="1"/>
    </xf>
    <xf numFmtId="0" fontId="28" fillId="7" borderId="21" xfId="0" applyFont="1" applyFill="1" applyBorder="1" applyAlignment="1">
      <alignment horizontal="center" vertical="center" shrinkToFit="1"/>
    </xf>
    <xf numFmtId="0" fontId="8" fillId="7" borderId="21" xfId="0" applyFont="1" applyFill="1" applyBorder="1" applyAlignment="1">
      <alignment horizontal="center" vertical="center" shrinkToFit="1"/>
    </xf>
    <xf numFmtId="0" fontId="8" fillId="7" borderId="5" xfId="0" applyFont="1" applyFill="1" applyBorder="1" applyAlignment="1">
      <alignment horizontal="right" vertical="center" indent="1"/>
    </xf>
    <xf numFmtId="0" fontId="8" fillId="7" borderId="4" xfId="0" applyFont="1" applyFill="1" applyBorder="1" applyAlignment="1">
      <alignment horizontal="right" vertical="center" indent="1"/>
    </xf>
    <xf numFmtId="0" fontId="8" fillId="7" borderId="6" xfId="0" applyFont="1" applyFill="1" applyBorder="1" applyAlignment="1">
      <alignment horizontal="right" vertical="center" indent="1"/>
    </xf>
    <xf numFmtId="0" fontId="8" fillId="7" borderId="7" xfId="0" applyFont="1" applyFill="1" applyBorder="1" applyAlignment="1">
      <alignment horizontal="right" vertical="center" indent="1"/>
    </xf>
    <xf numFmtId="0" fontId="8" fillId="7" borderId="8" xfId="0" applyFont="1" applyFill="1" applyBorder="1" applyAlignment="1">
      <alignment horizontal="right" vertical="center" indent="1"/>
    </xf>
    <xf numFmtId="0" fontId="8" fillId="7" borderId="9" xfId="0" applyFont="1" applyFill="1" applyBorder="1" applyAlignment="1">
      <alignment horizontal="right" vertical="center" inden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2" fontId="8" fillId="7" borderId="5" xfId="0" applyNumberFormat="1" applyFont="1" applyFill="1" applyBorder="1" applyAlignment="1">
      <alignment horizontal="right" vertical="center" indent="1"/>
    </xf>
    <xf numFmtId="2" fontId="8" fillId="7" borderId="4" xfId="0" applyNumberFormat="1" applyFont="1" applyFill="1" applyBorder="1" applyAlignment="1">
      <alignment horizontal="right" vertical="center" indent="1"/>
    </xf>
    <xf numFmtId="2" fontId="8" fillId="7" borderId="6" xfId="0" applyNumberFormat="1" applyFont="1" applyFill="1" applyBorder="1" applyAlignment="1">
      <alignment horizontal="right" vertical="center" indent="1"/>
    </xf>
    <xf numFmtId="2" fontId="8" fillId="7" borderId="7" xfId="0" applyNumberFormat="1" applyFont="1" applyFill="1" applyBorder="1" applyAlignment="1">
      <alignment horizontal="right" vertical="center" indent="1"/>
    </xf>
    <xf numFmtId="2" fontId="8" fillId="7" borderId="8" xfId="0" applyNumberFormat="1" applyFont="1" applyFill="1" applyBorder="1" applyAlignment="1">
      <alignment horizontal="right" vertical="center" indent="1"/>
    </xf>
    <xf numFmtId="2" fontId="8" fillId="7" borderId="9" xfId="0" applyNumberFormat="1" applyFont="1" applyFill="1" applyBorder="1" applyAlignment="1">
      <alignment horizontal="right" vertical="center" indent="1"/>
    </xf>
    <xf numFmtId="0" fontId="28" fillId="7" borderId="21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right" vertical="center" indent="1"/>
    </xf>
    <xf numFmtId="2" fontId="8" fillId="7" borderId="0" xfId="0" applyNumberFormat="1" applyFont="1" applyFill="1" applyAlignment="1">
      <alignment horizontal="right" vertical="center" indent="1"/>
    </xf>
    <xf numFmtId="2" fontId="8" fillId="7" borderId="3" xfId="0" applyNumberFormat="1" applyFont="1" applyFill="1" applyBorder="1" applyAlignment="1">
      <alignment horizontal="right" vertical="center" indent="1"/>
    </xf>
    <xf numFmtId="0" fontId="28" fillId="7" borderId="37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right" vertical="center" indent="1"/>
    </xf>
    <xf numFmtId="0" fontId="8" fillId="7" borderId="0" xfId="0" applyFont="1" applyFill="1" applyAlignment="1">
      <alignment horizontal="right" vertical="center" indent="1"/>
    </xf>
    <xf numFmtId="0" fontId="8" fillId="7" borderId="3" xfId="0" applyFont="1" applyFill="1" applyBorder="1" applyAlignment="1">
      <alignment horizontal="right" vertical="center" indent="1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177" fontId="8" fillId="7" borderId="21" xfId="0" applyNumberFormat="1" applyFont="1" applyFill="1" applyBorder="1" applyAlignment="1">
      <alignment horizontal="right" vertical="center" indent="1"/>
    </xf>
    <xf numFmtId="0" fontId="15" fillId="2" borderId="21" xfId="0" applyFont="1" applyFill="1" applyBorder="1" applyAlignment="1">
      <alignment horizontal="center" vertical="center" shrinkToFit="1"/>
    </xf>
    <xf numFmtId="0" fontId="7" fillId="7" borderId="21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center" indent="1"/>
    </xf>
    <xf numFmtId="0" fontId="8" fillId="0" borderId="21" xfId="0" applyFont="1" applyBorder="1" applyAlignment="1">
      <alignment horizontal="right" vertical="center" indent="1"/>
    </xf>
    <xf numFmtId="0" fontId="8" fillId="0" borderId="39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 shrinkToFit="1"/>
    </xf>
    <xf numFmtId="0" fontId="7" fillId="7" borderId="6" xfId="0" applyFont="1" applyFill="1" applyBorder="1" applyAlignment="1">
      <alignment horizontal="center" vertical="center" shrinkToFit="1"/>
    </xf>
    <xf numFmtId="0" fontId="7" fillId="7" borderId="7" xfId="0" applyFont="1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7" fillId="7" borderId="9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 vertical="center" shrinkToFit="1"/>
    </xf>
    <xf numFmtId="0" fontId="21" fillId="6" borderId="4" xfId="0" applyFont="1" applyFill="1" applyBorder="1" applyAlignment="1">
      <alignment horizontal="center" vertical="center" shrinkToFit="1"/>
    </xf>
    <xf numFmtId="0" fontId="21" fillId="6" borderId="6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 shrinkToFit="1"/>
    </xf>
    <xf numFmtId="0" fontId="21" fillId="6" borderId="8" xfId="0" applyFont="1" applyFill="1" applyBorder="1" applyAlignment="1">
      <alignment horizontal="center" vertical="center" shrinkToFit="1"/>
    </xf>
    <xf numFmtId="0" fontId="21" fillId="6" borderId="9" xfId="0" applyFont="1" applyFill="1" applyBorder="1" applyAlignment="1">
      <alignment horizontal="center" vertical="center" shrinkToFit="1"/>
    </xf>
    <xf numFmtId="0" fontId="40" fillId="4" borderId="23" xfId="0" applyFont="1" applyFill="1" applyBorder="1" applyAlignment="1" applyProtection="1">
      <alignment horizontal="left" vertical="center" indent="1" shrinkToFit="1"/>
      <protection locked="0"/>
    </xf>
    <xf numFmtId="0" fontId="40" fillId="4" borderId="23" xfId="0" applyFont="1" applyFill="1" applyBorder="1" applyAlignment="1" applyProtection="1">
      <alignment horizontal="center" vertical="center"/>
      <protection locked="0"/>
    </xf>
    <xf numFmtId="0" fontId="39" fillId="4" borderId="8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 shrinkToFit="1"/>
    </xf>
    <xf numFmtId="0" fontId="37" fillId="4" borderId="23" xfId="0" applyFont="1" applyFill="1" applyBorder="1" applyAlignment="1" applyProtection="1">
      <alignment horizontal="center" vertical="center"/>
      <protection locked="0"/>
    </xf>
    <xf numFmtId="0" fontId="37" fillId="4" borderId="23" xfId="0" applyFont="1" applyFill="1" applyBorder="1" applyAlignment="1" applyProtection="1">
      <alignment horizontal="right" vertical="center" indent="2"/>
      <protection locked="0"/>
    </xf>
    <xf numFmtId="2" fontId="37" fillId="4" borderId="23" xfId="0" applyNumberFormat="1" applyFont="1" applyFill="1" applyBorder="1" applyAlignment="1" applyProtection="1">
      <alignment horizontal="right" vertical="center" indent="2"/>
      <protection locked="0"/>
    </xf>
    <xf numFmtId="0" fontId="41" fillId="2" borderId="5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shrinkToFit="1"/>
    </xf>
    <xf numFmtId="0" fontId="40" fillId="0" borderId="0" xfId="0" applyFont="1" applyAlignment="1">
      <alignment horizontal="left" vertical="center" shrinkToFit="1"/>
    </xf>
    <xf numFmtId="0" fontId="42" fillId="0" borderId="23" xfId="0" applyFont="1" applyBorder="1" applyAlignment="1">
      <alignment horizontal="center" vertical="center" shrinkToFit="1"/>
    </xf>
    <xf numFmtId="2" fontId="38" fillId="0" borderId="23" xfId="0" applyNumberFormat="1" applyFont="1" applyBorder="1" applyAlignment="1">
      <alignment horizontal="right" vertical="center" indent="2"/>
    </xf>
    <xf numFmtId="0" fontId="44" fillId="0" borderId="23" xfId="0" applyFont="1" applyBorder="1" applyAlignment="1">
      <alignment horizontal="center" vertical="center" shrinkToFit="1"/>
    </xf>
    <xf numFmtId="38" fontId="44" fillId="0" borderId="23" xfId="1" applyFont="1" applyFill="1" applyBorder="1" applyAlignment="1">
      <alignment horizontal="center" vertical="center"/>
    </xf>
    <xf numFmtId="0" fontId="38" fillId="0" borderId="23" xfId="0" applyFont="1" applyBorder="1" applyAlignment="1">
      <alignment horizontal="right" vertical="center" indent="2"/>
    </xf>
    <xf numFmtId="38" fontId="40" fillId="4" borderId="71" xfId="1" applyFont="1" applyFill="1" applyBorder="1" applyAlignment="1" applyProtection="1">
      <alignment horizontal="right" vertical="center"/>
      <protection locked="0"/>
    </xf>
    <xf numFmtId="38" fontId="40" fillId="4" borderId="11" xfId="1" applyFont="1" applyFill="1" applyBorder="1" applyAlignment="1" applyProtection="1">
      <alignment horizontal="right" vertical="center"/>
      <protection locked="0"/>
    </xf>
    <xf numFmtId="38" fontId="40" fillId="4" borderId="72" xfId="1" applyFont="1" applyFill="1" applyBorder="1" applyAlignment="1" applyProtection="1">
      <alignment horizontal="right" vertical="center"/>
      <protection locked="0"/>
    </xf>
    <xf numFmtId="38" fontId="44" fillId="4" borderId="23" xfId="1" applyFont="1" applyFill="1" applyBorder="1" applyAlignment="1" applyProtection="1">
      <alignment horizontal="right" vertical="center"/>
      <protection locked="0"/>
    </xf>
    <xf numFmtId="0" fontId="44" fillId="0" borderId="23" xfId="0" applyFont="1" applyBorder="1" applyAlignment="1" applyProtection="1">
      <alignment horizontal="left" vertical="center" indent="1" shrinkToFit="1"/>
      <protection locked="0"/>
    </xf>
    <xf numFmtId="38" fontId="44" fillId="0" borderId="21" xfId="1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5" fillId="2" borderId="21" xfId="0" applyFont="1" applyFill="1" applyBorder="1" applyAlignment="1">
      <alignment horizontal="center" vertical="center" shrinkToFit="1"/>
    </xf>
    <xf numFmtId="0" fontId="42" fillId="0" borderId="21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/>
    </xf>
    <xf numFmtId="0" fontId="44" fillId="4" borderId="0" xfId="0" applyFont="1" applyFill="1" applyAlignment="1" applyProtection="1">
      <alignment horizontal="left"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44" fillId="0" borderId="36" xfId="0" applyFont="1" applyBorder="1" applyAlignment="1">
      <alignment horizontal="center" vertical="center"/>
    </xf>
    <xf numFmtId="0" fontId="37" fillId="4" borderId="36" xfId="0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42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180" fontId="36" fillId="0" borderId="0" xfId="0" applyNumberFormat="1" applyFont="1" applyAlignment="1">
      <alignment horizontal="right" vertical="center" shrinkToFit="1"/>
    </xf>
    <xf numFmtId="0" fontId="36" fillId="0" borderId="0" xfId="0" applyFont="1" applyAlignment="1">
      <alignment horizontal="right"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6" xfId="0" applyFont="1" applyFill="1" applyBorder="1" applyAlignment="1">
      <alignment horizontal="center" vertical="center" shrinkToFit="1"/>
    </xf>
    <xf numFmtId="0" fontId="3" fillId="3" borderId="67" xfId="0" applyFont="1" applyFill="1" applyBorder="1" applyAlignment="1">
      <alignment horizontal="center" vertical="center" shrinkToFit="1"/>
    </xf>
    <xf numFmtId="0" fontId="3" fillId="3" borderId="68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5" fillId="5" borderId="24" xfId="0" applyFont="1" applyFill="1" applyBorder="1" applyAlignment="1">
      <alignment horizontal="center" vertical="center" shrinkToFit="1"/>
    </xf>
    <xf numFmtId="0" fontId="5" fillId="5" borderId="32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shrinkToFit="1"/>
    </xf>
    <xf numFmtId="0" fontId="5" fillId="5" borderId="29" xfId="0" applyFont="1" applyFill="1" applyBorder="1" applyAlignment="1">
      <alignment horizontal="center" vertical="center" shrinkToFi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shrinkToFit="1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65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66" xfId="0" applyFont="1" applyFill="1" applyBorder="1" applyAlignment="1">
      <alignment horizontal="center" vertical="center" shrinkToFit="1"/>
    </xf>
    <xf numFmtId="0" fontId="9" fillId="7" borderId="0" xfId="0" applyFont="1" applyFill="1" applyAlignment="1">
      <alignment horizontal="left" vertical="center" shrinkToFit="1"/>
    </xf>
    <xf numFmtId="0" fontId="13" fillId="7" borderId="0" xfId="0" applyFont="1" applyFill="1" applyAlignment="1">
      <alignment horizontal="center" vertical="center" shrinkToFit="1"/>
    </xf>
    <xf numFmtId="0" fontId="17" fillId="6" borderId="30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left" vertical="center" shrinkToFit="1"/>
    </xf>
    <xf numFmtId="0" fontId="9" fillId="7" borderId="0" xfId="0" applyFont="1" applyFill="1" applyAlignment="1">
      <alignment horizontal="center" vertical="center" shrinkToFit="1"/>
    </xf>
    <xf numFmtId="0" fontId="3" fillId="7" borderId="77" xfId="0" applyFont="1" applyFill="1" applyBorder="1" applyAlignment="1">
      <alignment horizontal="center" vertical="center" shrinkToFit="1"/>
    </xf>
    <xf numFmtId="0" fontId="53" fillId="0" borderId="74" xfId="0" applyFont="1" applyBorder="1" applyAlignment="1">
      <alignment horizontal="center" vertical="center" wrapText="1" shrinkToFit="1"/>
    </xf>
    <xf numFmtId="0" fontId="53" fillId="0" borderId="75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40" fillId="4" borderId="8" xfId="0" applyFont="1" applyFill="1" applyBorder="1" applyAlignment="1" applyProtection="1">
      <alignment horizontal="center" vertical="center"/>
      <protection locked="0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36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66FFFF"/>
      <color rgb="FFFF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D84"/>
  <sheetViews>
    <sheetView zoomScale="70" zoomScaleNormal="70" zoomScaleSheetLayoutView="70" workbookViewId="0">
      <selection activeCell="G12" sqref="G12:Z13"/>
    </sheetView>
  </sheetViews>
  <sheetFormatPr defaultRowHeight="13.5" x14ac:dyDescent="0.15"/>
  <cols>
    <col min="1" max="1" width="5.375" style="3" customWidth="1"/>
    <col min="2" max="2" width="2.625" style="3" customWidth="1"/>
    <col min="3" max="3" width="5.375" style="3" customWidth="1"/>
    <col min="4" max="18" width="3" style="3" customWidth="1"/>
    <col min="19" max="19" width="1.625" style="3" customWidth="1"/>
    <col min="20" max="24" width="3" style="3" customWidth="1"/>
    <col min="25" max="25" width="1.625" style="3" customWidth="1"/>
    <col min="26" max="53" width="3" style="3" customWidth="1"/>
    <col min="54" max="54" width="2.625" style="3" customWidth="1"/>
    <col min="55" max="69" width="3" style="3" customWidth="1"/>
    <col min="70" max="16384" width="9" style="3"/>
  </cols>
  <sheetData>
    <row r="1" spans="1:56" ht="23.25" customHeight="1" x14ac:dyDescent="0.15">
      <c r="A1" s="53"/>
      <c r="B1" s="53"/>
      <c r="C1" s="167" t="s">
        <v>112</v>
      </c>
      <c r="D1" s="167"/>
      <c r="E1" s="167"/>
      <c r="F1" s="167"/>
      <c r="G1" s="167"/>
      <c r="H1" s="167"/>
      <c r="I1" s="167"/>
      <c r="J1" s="53"/>
      <c r="K1" s="53"/>
      <c r="L1" s="53"/>
      <c r="M1" s="168" t="s">
        <v>28</v>
      </c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70"/>
      <c r="AO1" s="53"/>
      <c r="AP1" s="53"/>
      <c r="AQ1" s="53"/>
      <c r="AR1" s="53"/>
      <c r="AS1" s="53"/>
      <c r="AT1" s="53"/>
      <c r="AU1" s="54" t="s">
        <v>61</v>
      </c>
      <c r="AV1" s="54"/>
      <c r="AW1" s="54"/>
      <c r="AX1" s="152">
        <f>'様式3h-1 入力用シート'!Y2</f>
        <v>0</v>
      </c>
      <c r="AY1" s="152"/>
      <c r="AZ1" s="152"/>
      <c r="BA1" s="54"/>
      <c r="BB1" s="53"/>
      <c r="BC1" s="53"/>
      <c r="BD1" s="53"/>
    </row>
    <row r="2" spans="1:56" ht="23.2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71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</row>
    <row r="3" spans="1:56" ht="27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74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6"/>
      <c r="AO3" s="53" t="s">
        <v>62</v>
      </c>
      <c r="AP3" s="153" t="s">
        <v>29</v>
      </c>
      <c r="AQ3" s="153"/>
      <c r="AR3" s="153"/>
      <c r="AS3" s="53" t="s">
        <v>63</v>
      </c>
      <c r="AT3" s="151">
        <f>'様式3h-1 入力用シート'!Y1</f>
        <v>0</v>
      </c>
      <c r="AU3" s="151"/>
      <c r="AV3" s="151"/>
      <c r="AW3" s="151"/>
      <c r="AX3" s="151"/>
      <c r="AY3" s="151"/>
      <c r="AZ3" s="151"/>
      <c r="BA3" s="53"/>
      <c r="BB3" s="53"/>
      <c r="BC3" s="53"/>
      <c r="BD3" s="53"/>
    </row>
    <row r="4" spans="1:56" ht="14.25" customHeight="1" x14ac:dyDescent="0.15">
      <c r="A4" s="53"/>
      <c r="B4" s="53"/>
      <c r="C4" s="53"/>
      <c r="D4" s="55"/>
      <c r="E4" s="55"/>
      <c r="F4" s="55"/>
      <c r="G4" s="55"/>
      <c r="H4" s="55"/>
      <c r="I4" s="53"/>
      <c r="J4" s="53"/>
      <c r="K4" s="53"/>
      <c r="L4" s="53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3"/>
      <c r="AP4" s="57"/>
      <c r="AQ4" s="57"/>
      <c r="AR4" s="57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</row>
    <row r="5" spans="1:56" x14ac:dyDescent="0.15">
      <c r="A5" s="53"/>
      <c r="B5" s="53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60"/>
      <c r="BB5" s="53"/>
      <c r="BC5" s="53"/>
      <c r="BD5" s="53"/>
    </row>
    <row r="6" spans="1:56" x14ac:dyDescent="0.15">
      <c r="A6" s="53"/>
      <c r="B6" s="53"/>
      <c r="C6" s="61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62"/>
      <c r="BB6" s="53"/>
      <c r="BC6" s="53"/>
      <c r="BD6" s="53"/>
    </row>
    <row r="7" spans="1:56" ht="24" customHeight="1" x14ac:dyDescent="0.15">
      <c r="A7" s="53"/>
      <c r="B7" s="53"/>
      <c r="C7" s="61"/>
      <c r="D7" s="234" t="s">
        <v>107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63"/>
      <c r="AB7" s="63"/>
      <c r="AC7" s="63"/>
      <c r="AD7" s="63"/>
      <c r="AE7" s="6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62"/>
      <c r="BB7" s="53"/>
      <c r="BC7" s="53"/>
      <c r="BD7" s="53"/>
    </row>
    <row r="8" spans="1:56" ht="24" customHeight="1" x14ac:dyDescent="0.15">
      <c r="A8" s="53"/>
      <c r="B8" s="53"/>
      <c r="C8" s="61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69"/>
      <c r="AC8" s="69"/>
      <c r="AD8" s="69"/>
      <c r="AE8" s="69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62"/>
      <c r="BB8" s="53"/>
      <c r="BC8" s="53"/>
      <c r="BD8" s="53"/>
    </row>
    <row r="9" spans="1:56" ht="24" customHeight="1" x14ac:dyDescent="0.15">
      <c r="A9" s="53"/>
      <c r="B9" s="53"/>
      <c r="C9" s="61"/>
      <c r="D9" s="233" t="s">
        <v>111</v>
      </c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69"/>
      <c r="AB9" s="69"/>
      <c r="AC9" s="69"/>
      <c r="AD9" s="69"/>
      <c r="AE9" s="69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62"/>
      <c r="BB9" s="53"/>
      <c r="BC9" s="53"/>
      <c r="BD9" s="53"/>
    </row>
    <row r="10" spans="1:56" ht="9.9499999999999993" customHeight="1" x14ac:dyDescent="0.15">
      <c r="A10" s="53"/>
      <c r="B10" s="53"/>
      <c r="C10" s="6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62"/>
      <c r="BB10" s="53"/>
      <c r="BC10" s="53"/>
      <c r="BD10" s="53"/>
    </row>
    <row r="11" spans="1:56" ht="15.75" customHeight="1" x14ac:dyDescent="0.15">
      <c r="A11" s="53"/>
      <c r="B11" s="53"/>
      <c r="C11" s="61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62"/>
      <c r="BB11" s="53"/>
      <c r="BC11" s="53"/>
      <c r="BD11" s="53"/>
    </row>
    <row r="12" spans="1:56" ht="15.95" customHeight="1" x14ac:dyDescent="0.15">
      <c r="A12" s="53"/>
      <c r="B12" s="53"/>
      <c r="C12" s="61"/>
      <c r="D12" s="178" t="s">
        <v>10</v>
      </c>
      <c r="E12" s="178"/>
      <c r="F12" s="178"/>
      <c r="G12" s="179" t="s">
        <v>21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53"/>
      <c r="AB12" s="53"/>
      <c r="AC12" s="53"/>
      <c r="AD12" s="53"/>
      <c r="AE12" s="53"/>
      <c r="AF12" s="178" t="s">
        <v>13</v>
      </c>
      <c r="AG12" s="178"/>
      <c r="AH12" s="178"/>
      <c r="AI12" s="178"/>
      <c r="AJ12" s="178"/>
      <c r="AK12" s="178"/>
      <c r="AL12" s="178"/>
      <c r="AM12" s="178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62"/>
      <c r="BB12" s="53"/>
      <c r="BC12" s="53"/>
      <c r="BD12" s="53"/>
    </row>
    <row r="13" spans="1:56" s="4" customFormat="1" ht="15.95" customHeight="1" x14ac:dyDescent="0.15">
      <c r="A13" s="63"/>
      <c r="B13" s="63"/>
      <c r="C13" s="64"/>
      <c r="D13" s="178"/>
      <c r="E13" s="178"/>
      <c r="F13" s="178"/>
      <c r="G13" s="179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63"/>
      <c r="AB13" s="63"/>
      <c r="AC13" s="63"/>
      <c r="AD13" s="63"/>
      <c r="AE13" s="63"/>
      <c r="AF13" s="178"/>
      <c r="AG13" s="178"/>
      <c r="AH13" s="178"/>
      <c r="AI13" s="178"/>
      <c r="AJ13" s="178"/>
      <c r="AK13" s="178"/>
      <c r="AL13" s="178"/>
      <c r="AM13" s="178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72"/>
      <c r="BB13" s="63"/>
      <c r="BC13" s="63"/>
      <c r="BD13" s="63"/>
    </row>
    <row r="14" spans="1:56" s="4" customFormat="1" ht="15.95" customHeight="1" x14ac:dyDescent="0.15">
      <c r="A14" s="63"/>
      <c r="B14" s="63"/>
      <c r="C14" s="64"/>
      <c r="D14" s="69"/>
      <c r="E14" s="69"/>
      <c r="F14" s="69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63"/>
      <c r="AB14" s="63"/>
      <c r="AC14" s="63"/>
      <c r="AD14" s="63"/>
      <c r="AE14" s="63"/>
      <c r="AF14" s="69"/>
      <c r="AG14" s="69"/>
      <c r="AH14" s="69"/>
      <c r="AI14" s="69"/>
      <c r="AJ14" s="69"/>
      <c r="AK14" s="69"/>
      <c r="AL14" s="69"/>
      <c r="AM14" s="69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72"/>
      <c r="BB14" s="63"/>
      <c r="BC14" s="63"/>
      <c r="BD14" s="63"/>
    </row>
    <row r="15" spans="1:56" s="4" customFormat="1" ht="15.95" customHeight="1" x14ac:dyDescent="0.15">
      <c r="A15" s="63"/>
      <c r="B15" s="63"/>
      <c r="C15" s="64"/>
      <c r="D15" s="69"/>
      <c r="E15" s="69"/>
      <c r="F15" s="69"/>
      <c r="G15" s="69"/>
      <c r="H15" s="63"/>
      <c r="I15" s="70"/>
      <c r="J15" s="70"/>
      <c r="K15" s="70"/>
      <c r="L15" s="63"/>
      <c r="M15" s="181" t="s">
        <v>26</v>
      </c>
      <c r="N15" s="182"/>
      <c r="O15" s="182"/>
      <c r="P15" s="182"/>
      <c r="Q15" s="183"/>
      <c r="R15" s="81"/>
      <c r="S15" s="81"/>
      <c r="T15" s="81"/>
      <c r="U15" s="81"/>
      <c r="V15" s="81"/>
      <c r="W15" s="81"/>
      <c r="X15" s="81"/>
      <c r="Y15" s="81"/>
      <c r="Z15" s="81"/>
      <c r="AA15" s="63"/>
      <c r="AB15" s="63"/>
      <c r="AC15" s="63"/>
      <c r="AD15" s="63"/>
      <c r="AE15" s="63"/>
      <c r="AF15" s="69"/>
      <c r="AG15" s="69"/>
      <c r="AH15" s="69"/>
      <c r="AI15" s="69"/>
      <c r="AJ15" s="69"/>
      <c r="AK15" s="69"/>
      <c r="AL15" s="69"/>
      <c r="AM15" s="69"/>
      <c r="AN15" s="184" t="s">
        <v>0</v>
      </c>
      <c r="AO15" s="185"/>
      <c r="AP15" s="185"/>
      <c r="AQ15" s="185"/>
      <c r="AR15" s="185"/>
      <c r="AS15" s="185" t="s">
        <v>20</v>
      </c>
      <c r="AT15" s="185"/>
      <c r="AU15" s="185"/>
      <c r="AV15" s="185"/>
      <c r="AW15" s="185"/>
      <c r="AX15" s="63"/>
      <c r="AY15" s="63"/>
      <c r="AZ15" s="63"/>
      <c r="BA15" s="72"/>
      <c r="BB15" s="63"/>
      <c r="BC15" s="63"/>
      <c r="BD15" s="63"/>
    </row>
    <row r="16" spans="1:56" s="4" customFormat="1" ht="15.95" customHeight="1" x14ac:dyDescent="0.15">
      <c r="A16" s="63"/>
      <c r="B16" s="63"/>
      <c r="C16" s="64"/>
      <c r="D16" s="154" t="s">
        <v>8</v>
      </c>
      <c r="E16" s="155"/>
      <c r="F16" s="155"/>
      <c r="G16" s="155"/>
      <c r="H16" s="155"/>
      <c r="I16" s="156"/>
      <c r="J16" s="154" t="s">
        <v>0</v>
      </c>
      <c r="K16" s="155"/>
      <c r="L16" s="156"/>
      <c r="M16" s="163">
        <f>'様式3h-1 入力用シート'!K11</f>
        <v>0</v>
      </c>
      <c r="N16" s="164"/>
      <c r="O16" s="164"/>
      <c r="P16" s="164"/>
      <c r="Q16" s="165" t="s">
        <v>4</v>
      </c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9"/>
      <c r="AG16" s="69"/>
      <c r="AH16" s="69"/>
      <c r="AI16" s="69"/>
      <c r="AJ16" s="69"/>
      <c r="AK16" s="69"/>
      <c r="AL16" s="63"/>
      <c r="AM16" s="70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63"/>
      <c r="AY16" s="63"/>
      <c r="AZ16" s="63"/>
      <c r="BA16" s="72"/>
      <c r="BB16" s="63"/>
      <c r="BC16" s="63"/>
      <c r="BD16" s="63"/>
    </row>
    <row r="17" spans="1:56" ht="15.95" customHeight="1" x14ac:dyDescent="0.15">
      <c r="A17" s="53"/>
      <c r="B17" s="53"/>
      <c r="C17" s="61"/>
      <c r="D17" s="157"/>
      <c r="E17" s="158"/>
      <c r="F17" s="158"/>
      <c r="G17" s="158"/>
      <c r="H17" s="158"/>
      <c r="I17" s="159"/>
      <c r="J17" s="160"/>
      <c r="K17" s="161"/>
      <c r="L17" s="162"/>
      <c r="M17" s="163"/>
      <c r="N17" s="164"/>
      <c r="O17" s="164"/>
      <c r="P17" s="164"/>
      <c r="Q17" s="166"/>
      <c r="R17" s="78"/>
      <c r="S17" s="78"/>
      <c r="T17" s="78"/>
      <c r="U17" s="78"/>
      <c r="V17" s="78"/>
      <c r="W17" s="78"/>
      <c r="X17" s="78"/>
      <c r="Y17" s="78"/>
      <c r="Z17" s="78"/>
      <c r="AA17" s="53"/>
      <c r="AB17" s="53"/>
      <c r="AC17" s="53"/>
      <c r="AD17" s="53"/>
      <c r="AE17" s="53"/>
      <c r="AF17" s="177" t="s">
        <v>22</v>
      </c>
      <c r="AG17" s="177"/>
      <c r="AH17" s="177" t="s">
        <v>23</v>
      </c>
      <c r="AI17" s="177"/>
      <c r="AJ17" s="177"/>
      <c r="AK17" s="177"/>
      <c r="AL17" s="177"/>
      <c r="AM17" s="177"/>
      <c r="AN17" s="164">
        <f>COUNTIFS('様式3h-1 入力用シート'!$V$151:$Z$250,AH17,'様式3h-1 入力用シート'!$AA$151:$AE$250,$AN$15)</f>
        <v>0</v>
      </c>
      <c r="AO17" s="164"/>
      <c r="AP17" s="164"/>
      <c r="AQ17" s="164"/>
      <c r="AR17" s="177" t="s">
        <v>19</v>
      </c>
      <c r="AS17" s="164">
        <f>COUNTIFS('様式3h-1 入力用シート'!$V$151:$Z$250,AH17,'様式3h-1 入力用シート'!$AA$151:$AE$250,$AS$15)</f>
        <v>0</v>
      </c>
      <c r="AT17" s="164"/>
      <c r="AU17" s="164"/>
      <c r="AV17" s="164"/>
      <c r="AW17" s="177" t="s">
        <v>19</v>
      </c>
      <c r="AX17" s="53"/>
      <c r="AY17" s="53"/>
      <c r="AZ17" s="53"/>
      <c r="BA17" s="62"/>
      <c r="BB17" s="53"/>
      <c r="BC17" s="53"/>
      <c r="BD17" s="53"/>
    </row>
    <row r="18" spans="1:56" ht="15.95" customHeight="1" x14ac:dyDescent="0.15">
      <c r="A18" s="53"/>
      <c r="B18" s="53"/>
      <c r="C18" s="61"/>
      <c r="D18" s="157"/>
      <c r="E18" s="158"/>
      <c r="F18" s="158"/>
      <c r="G18" s="158"/>
      <c r="H18" s="158"/>
      <c r="I18" s="159"/>
      <c r="J18" s="154" t="s">
        <v>20</v>
      </c>
      <c r="K18" s="155"/>
      <c r="L18" s="156"/>
      <c r="M18" s="186">
        <f>'様式3h-1 入力用シート'!K13</f>
        <v>0</v>
      </c>
      <c r="N18" s="187"/>
      <c r="O18" s="187"/>
      <c r="P18" s="188"/>
      <c r="Q18" s="165" t="s">
        <v>4</v>
      </c>
      <c r="R18" s="78"/>
      <c r="S18" s="78"/>
      <c r="T18" s="78"/>
      <c r="U18" s="78"/>
      <c r="V18" s="78"/>
      <c r="W18" s="78"/>
      <c r="X18" s="78"/>
      <c r="Y18" s="78"/>
      <c r="Z18" s="78"/>
      <c r="AA18" s="53"/>
      <c r="AB18" s="53"/>
      <c r="AC18" s="53"/>
      <c r="AD18" s="53"/>
      <c r="AE18" s="53"/>
      <c r="AF18" s="177"/>
      <c r="AG18" s="177"/>
      <c r="AH18" s="177"/>
      <c r="AI18" s="177"/>
      <c r="AJ18" s="177"/>
      <c r="AK18" s="177"/>
      <c r="AL18" s="177"/>
      <c r="AM18" s="177"/>
      <c r="AN18" s="164"/>
      <c r="AO18" s="164"/>
      <c r="AP18" s="164"/>
      <c r="AQ18" s="164"/>
      <c r="AR18" s="177"/>
      <c r="AS18" s="164"/>
      <c r="AT18" s="164"/>
      <c r="AU18" s="164"/>
      <c r="AV18" s="164"/>
      <c r="AW18" s="177"/>
      <c r="AX18" s="53"/>
      <c r="AY18" s="53"/>
      <c r="AZ18" s="53"/>
      <c r="BA18" s="62"/>
      <c r="BB18" s="53"/>
      <c r="BC18" s="53"/>
      <c r="BD18" s="53"/>
    </row>
    <row r="19" spans="1:56" ht="15.95" customHeight="1" x14ac:dyDescent="0.15">
      <c r="A19" s="53"/>
      <c r="B19" s="53"/>
      <c r="C19" s="61"/>
      <c r="D19" s="160"/>
      <c r="E19" s="161"/>
      <c r="F19" s="161"/>
      <c r="G19" s="161"/>
      <c r="H19" s="161"/>
      <c r="I19" s="162"/>
      <c r="J19" s="160"/>
      <c r="K19" s="161"/>
      <c r="L19" s="162"/>
      <c r="M19" s="189"/>
      <c r="N19" s="190"/>
      <c r="O19" s="190"/>
      <c r="P19" s="191"/>
      <c r="Q19" s="166"/>
      <c r="R19" s="78"/>
      <c r="S19" s="78"/>
      <c r="T19" s="78"/>
      <c r="U19" s="78"/>
      <c r="V19" s="78"/>
      <c r="W19" s="78"/>
      <c r="X19" s="78"/>
      <c r="Y19" s="78"/>
      <c r="Z19" s="78"/>
      <c r="AA19" s="53"/>
      <c r="AB19" s="53"/>
      <c r="AC19" s="53"/>
      <c r="AD19" s="53"/>
      <c r="AE19" s="53"/>
      <c r="AF19" s="177"/>
      <c r="AG19" s="177"/>
      <c r="AH19" s="177" t="s">
        <v>24</v>
      </c>
      <c r="AI19" s="177"/>
      <c r="AJ19" s="177"/>
      <c r="AK19" s="177"/>
      <c r="AL19" s="177"/>
      <c r="AM19" s="177"/>
      <c r="AN19" s="164">
        <f>COUNTIFS('様式3h-1 入力用シート'!$V$151:$Z$250,AH19,'様式3h-1 入力用シート'!$AA$151:$AE$250,$AN$15)</f>
        <v>0</v>
      </c>
      <c r="AO19" s="164"/>
      <c r="AP19" s="164"/>
      <c r="AQ19" s="164"/>
      <c r="AR19" s="177" t="s">
        <v>19</v>
      </c>
      <c r="AS19" s="164">
        <f>COUNTIFS('様式3h-1 入力用シート'!$V$151:$Z$250,AH19,'様式3h-1 入力用シート'!$AA$151:$AE$250,$AS$15)</f>
        <v>0</v>
      </c>
      <c r="AT19" s="164"/>
      <c r="AU19" s="164"/>
      <c r="AV19" s="164"/>
      <c r="AW19" s="177" t="s">
        <v>19</v>
      </c>
      <c r="AX19" s="53"/>
      <c r="AY19" s="53"/>
      <c r="AZ19" s="53"/>
      <c r="BA19" s="62"/>
      <c r="BB19" s="53"/>
      <c r="BC19" s="53"/>
      <c r="BD19" s="53"/>
    </row>
    <row r="20" spans="1:56" ht="15.95" customHeight="1" x14ac:dyDescent="0.15">
      <c r="A20" s="53"/>
      <c r="B20" s="53"/>
      <c r="C20" s="61"/>
      <c r="D20" s="154" t="s">
        <v>9</v>
      </c>
      <c r="E20" s="155"/>
      <c r="F20" s="155"/>
      <c r="G20" s="155"/>
      <c r="H20" s="155"/>
      <c r="I20" s="156"/>
      <c r="J20" s="154" t="s">
        <v>0</v>
      </c>
      <c r="K20" s="155"/>
      <c r="L20" s="156"/>
      <c r="M20" s="186">
        <f>'様式3h-1 入力用シート'!K15</f>
        <v>0</v>
      </c>
      <c r="N20" s="187"/>
      <c r="O20" s="187"/>
      <c r="P20" s="188"/>
      <c r="Q20" s="165" t="s">
        <v>4</v>
      </c>
      <c r="R20" s="78"/>
      <c r="S20" s="78"/>
      <c r="T20" s="78"/>
      <c r="U20" s="78"/>
      <c r="V20" s="78"/>
      <c r="W20" s="78"/>
      <c r="X20" s="78"/>
      <c r="Y20" s="78"/>
      <c r="Z20" s="78"/>
      <c r="AA20" s="53"/>
      <c r="AB20" s="53"/>
      <c r="AC20" s="53"/>
      <c r="AD20" s="53"/>
      <c r="AE20" s="53"/>
      <c r="AF20" s="177"/>
      <c r="AG20" s="177"/>
      <c r="AH20" s="177"/>
      <c r="AI20" s="177"/>
      <c r="AJ20" s="177"/>
      <c r="AK20" s="177"/>
      <c r="AL20" s="177"/>
      <c r="AM20" s="177"/>
      <c r="AN20" s="164"/>
      <c r="AO20" s="164"/>
      <c r="AP20" s="164"/>
      <c r="AQ20" s="164"/>
      <c r="AR20" s="177"/>
      <c r="AS20" s="164"/>
      <c r="AT20" s="164"/>
      <c r="AU20" s="164"/>
      <c r="AV20" s="164"/>
      <c r="AW20" s="177"/>
      <c r="AX20" s="53"/>
      <c r="AY20" s="53"/>
      <c r="AZ20" s="53"/>
      <c r="BA20" s="62"/>
      <c r="BB20" s="53"/>
      <c r="BC20" s="53"/>
      <c r="BD20" s="53"/>
    </row>
    <row r="21" spans="1:56" ht="15.95" customHeight="1" x14ac:dyDescent="0.15">
      <c r="A21" s="53"/>
      <c r="B21" s="53"/>
      <c r="C21" s="61"/>
      <c r="D21" s="157"/>
      <c r="E21" s="158"/>
      <c r="F21" s="158"/>
      <c r="G21" s="158"/>
      <c r="H21" s="158"/>
      <c r="I21" s="159"/>
      <c r="J21" s="160"/>
      <c r="K21" s="161"/>
      <c r="L21" s="162"/>
      <c r="M21" s="189"/>
      <c r="N21" s="190"/>
      <c r="O21" s="190"/>
      <c r="P21" s="191"/>
      <c r="Q21" s="166"/>
      <c r="R21" s="78"/>
      <c r="S21" s="78"/>
      <c r="T21" s="78"/>
      <c r="U21" s="78"/>
      <c r="V21" s="78"/>
      <c r="W21" s="78"/>
      <c r="X21" s="78"/>
      <c r="Y21" s="78"/>
      <c r="Z21" s="78"/>
      <c r="AA21" s="53"/>
      <c r="AB21" s="53"/>
      <c r="AC21" s="53"/>
      <c r="AD21" s="53"/>
      <c r="AE21" s="53"/>
      <c r="AF21" s="154" t="s">
        <v>64</v>
      </c>
      <c r="AG21" s="155"/>
      <c r="AH21" s="155"/>
      <c r="AI21" s="155"/>
      <c r="AJ21" s="155"/>
      <c r="AK21" s="155"/>
      <c r="AL21" s="155"/>
      <c r="AM21" s="155"/>
      <c r="AN21" s="164">
        <f>COUNTIFS('様式3h-1 入力用シート'!$V$151:$Z$250,AF21,'様式3h-1 入力用シート'!$AA$151:$AE$250,$AN$15)</f>
        <v>0</v>
      </c>
      <c r="AO21" s="164"/>
      <c r="AP21" s="164"/>
      <c r="AQ21" s="164"/>
      <c r="AR21" s="177" t="s">
        <v>19</v>
      </c>
      <c r="AS21" s="164">
        <f>COUNTIFS('様式3h-1 入力用シート'!$V$151:$Z$250,AF21,'様式3h-1 入力用シート'!$AA$151:$AE$250,$AS$15)</f>
        <v>0</v>
      </c>
      <c r="AT21" s="164"/>
      <c r="AU21" s="164"/>
      <c r="AV21" s="164"/>
      <c r="AW21" s="177" t="s">
        <v>19</v>
      </c>
      <c r="AX21" s="53"/>
      <c r="AY21" s="53"/>
      <c r="AZ21" s="53"/>
      <c r="BA21" s="62"/>
      <c r="BB21" s="53"/>
      <c r="BC21" s="53"/>
      <c r="BD21" s="53"/>
    </row>
    <row r="22" spans="1:56" ht="15.95" customHeight="1" x14ac:dyDescent="0.15">
      <c r="A22" s="53"/>
      <c r="B22" s="53"/>
      <c r="C22" s="61"/>
      <c r="D22" s="157"/>
      <c r="E22" s="158"/>
      <c r="F22" s="158"/>
      <c r="G22" s="158"/>
      <c r="H22" s="158"/>
      <c r="I22" s="159"/>
      <c r="J22" s="154" t="s">
        <v>20</v>
      </c>
      <c r="K22" s="155"/>
      <c r="L22" s="156"/>
      <c r="M22" s="186">
        <f>'様式3h-1 入力用シート'!K17</f>
        <v>0</v>
      </c>
      <c r="N22" s="187"/>
      <c r="O22" s="187"/>
      <c r="P22" s="188"/>
      <c r="Q22" s="165" t="s">
        <v>4</v>
      </c>
      <c r="R22" s="78"/>
      <c r="S22" s="78"/>
      <c r="T22" s="78"/>
      <c r="U22" s="78"/>
      <c r="V22" s="78"/>
      <c r="W22" s="78"/>
      <c r="X22" s="78"/>
      <c r="Y22" s="78"/>
      <c r="Z22" s="78"/>
      <c r="AA22" s="53"/>
      <c r="AB22" s="53"/>
      <c r="AC22" s="53"/>
      <c r="AD22" s="53"/>
      <c r="AE22" s="53"/>
      <c r="AF22" s="160"/>
      <c r="AG22" s="161"/>
      <c r="AH22" s="161"/>
      <c r="AI22" s="161"/>
      <c r="AJ22" s="161"/>
      <c r="AK22" s="161"/>
      <c r="AL22" s="161"/>
      <c r="AM22" s="161"/>
      <c r="AN22" s="164"/>
      <c r="AO22" s="164"/>
      <c r="AP22" s="164"/>
      <c r="AQ22" s="164"/>
      <c r="AR22" s="177"/>
      <c r="AS22" s="164"/>
      <c r="AT22" s="164"/>
      <c r="AU22" s="164"/>
      <c r="AV22" s="164"/>
      <c r="AW22" s="177"/>
      <c r="AX22" s="53"/>
      <c r="AY22" s="53"/>
      <c r="AZ22" s="53"/>
      <c r="BA22" s="62"/>
      <c r="BB22" s="53"/>
      <c r="BC22" s="53"/>
      <c r="BD22" s="53"/>
    </row>
    <row r="23" spans="1:56" ht="15.95" customHeight="1" x14ac:dyDescent="0.15">
      <c r="A23" s="53"/>
      <c r="B23" s="53"/>
      <c r="C23" s="61"/>
      <c r="D23" s="160"/>
      <c r="E23" s="161"/>
      <c r="F23" s="161"/>
      <c r="G23" s="161"/>
      <c r="H23" s="161"/>
      <c r="I23" s="162"/>
      <c r="J23" s="160"/>
      <c r="K23" s="161"/>
      <c r="L23" s="162"/>
      <c r="M23" s="189"/>
      <c r="N23" s="190"/>
      <c r="O23" s="190"/>
      <c r="P23" s="191"/>
      <c r="Q23" s="166"/>
      <c r="R23" s="78"/>
      <c r="S23" s="78"/>
      <c r="T23" s="78"/>
      <c r="U23" s="78"/>
      <c r="V23" s="78"/>
      <c r="W23" s="78"/>
      <c r="X23" s="78"/>
      <c r="Y23" s="78"/>
      <c r="Z23" s="78"/>
      <c r="AA23" s="53"/>
      <c r="AB23" s="53"/>
      <c r="AC23" s="53"/>
      <c r="AD23" s="53"/>
      <c r="AE23" s="53"/>
      <c r="AF23" s="154" t="s">
        <v>65</v>
      </c>
      <c r="AG23" s="155"/>
      <c r="AH23" s="155"/>
      <c r="AI23" s="155"/>
      <c r="AJ23" s="155"/>
      <c r="AK23" s="155"/>
      <c r="AL23" s="155"/>
      <c r="AM23" s="155"/>
      <c r="AN23" s="164">
        <f>COUNTIFS('様式3h-1 入力用シート'!$V$151:$Z$250,AF23,'様式3h-1 入力用シート'!$AA$151:$AE$250,$AN$15)</f>
        <v>0</v>
      </c>
      <c r="AO23" s="164"/>
      <c r="AP23" s="164"/>
      <c r="AQ23" s="164"/>
      <c r="AR23" s="177" t="s">
        <v>19</v>
      </c>
      <c r="AS23" s="164">
        <f>COUNTIFS('様式3h-1 入力用シート'!$V$151:$Z$250,AF23,'様式3h-1 入力用シート'!$AA$151:$AE$250,$AS$15)</f>
        <v>0</v>
      </c>
      <c r="AT23" s="164"/>
      <c r="AU23" s="164"/>
      <c r="AV23" s="164"/>
      <c r="AW23" s="177" t="s">
        <v>19</v>
      </c>
      <c r="AX23" s="53"/>
      <c r="AY23" s="53"/>
      <c r="AZ23" s="53"/>
      <c r="BA23" s="62"/>
      <c r="BB23" s="53"/>
      <c r="BC23" s="53"/>
      <c r="BD23" s="53"/>
    </row>
    <row r="24" spans="1:56" ht="15.95" customHeight="1" x14ac:dyDescent="0.15">
      <c r="A24" s="53"/>
      <c r="B24" s="53"/>
      <c r="C24" s="61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78"/>
      <c r="S24" s="78"/>
      <c r="T24" s="78"/>
      <c r="U24" s="78"/>
      <c r="V24" s="78"/>
      <c r="W24" s="78"/>
      <c r="X24" s="78"/>
      <c r="Y24" s="78"/>
      <c r="Z24" s="78"/>
      <c r="AA24" s="53"/>
      <c r="AB24" s="53"/>
      <c r="AC24" s="53"/>
      <c r="AD24" s="53"/>
      <c r="AE24" s="53"/>
      <c r="AF24" s="160"/>
      <c r="AG24" s="161"/>
      <c r="AH24" s="161"/>
      <c r="AI24" s="161"/>
      <c r="AJ24" s="161"/>
      <c r="AK24" s="161"/>
      <c r="AL24" s="161"/>
      <c r="AM24" s="161"/>
      <c r="AN24" s="164"/>
      <c r="AO24" s="164"/>
      <c r="AP24" s="164"/>
      <c r="AQ24" s="164"/>
      <c r="AR24" s="177"/>
      <c r="AS24" s="164"/>
      <c r="AT24" s="164"/>
      <c r="AU24" s="164"/>
      <c r="AV24" s="164"/>
      <c r="AW24" s="177"/>
      <c r="AX24" s="78"/>
      <c r="AY24" s="53"/>
      <c r="AZ24" s="53"/>
      <c r="BA24" s="62"/>
      <c r="BB24" s="53"/>
      <c r="BC24" s="53"/>
      <c r="BD24" s="53"/>
    </row>
    <row r="25" spans="1:56" ht="15.95" customHeight="1" x14ac:dyDescent="0.15">
      <c r="A25" s="53"/>
      <c r="B25" s="53"/>
      <c r="C25" s="6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53"/>
      <c r="AB25" s="53"/>
      <c r="AC25" s="53"/>
      <c r="AD25" s="53"/>
      <c r="AE25" s="53"/>
      <c r="AF25" s="154" t="s">
        <v>12</v>
      </c>
      <c r="AG25" s="155"/>
      <c r="AH25" s="155"/>
      <c r="AI25" s="155"/>
      <c r="AJ25" s="155"/>
      <c r="AK25" s="155"/>
      <c r="AL25" s="155"/>
      <c r="AM25" s="155"/>
      <c r="AN25" s="164">
        <f>COUNTIFS('様式3h-1 入力用シート'!$V$151:$Z$250,AF25,'様式3h-1 入力用シート'!$AA$151:$AE$250,$AN$15)</f>
        <v>0</v>
      </c>
      <c r="AO25" s="164"/>
      <c r="AP25" s="164"/>
      <c r="AQ25" s="164"/>
      <c r="AR25" s="177" t="s">
        <v>19</v>
      </c>
      <c r="AS25" s="164">
        <f>COUNTIFS('様式3h-1 入力用シート'!$V$151:$Z$250,AF25,'様式3h-1 入力用シート'!$AA$151:$AE$250,$AS$15)</f>
        <v>0</v>
      </c>
      <c r="AT25" s="164"/>
      <c r="AU25" s="164"/>
      <c r="AV25" s="164"/>
      <c r="AW25" s="177" t="s">
        <v>19</v>
      </c>
      <c r="AX25" s="78"/>
      <c r="AY25" s="53"/>
      <c r="AZ25" s="53"/>
      <c r="BA25" s="62"/>
      <c r="BB25" s="53"/>
      <c r="BC25" s="53"/>
      <c r="BD25" s="53"/>
    </row>
    <row r="26" spans="1:56" ht="15.95" customHeight="1" x14ac:dyDescent="0.15">
      <c r="A26" s="53"/>
      <c r="B26" s="53"/>
      <c r="C26" s="61"/>
      <c r="D26" s="192" t="s">
        <v>42</v>
      </c>
      <c r="E26" s="193"/>
      <c r="F26" s="194"/>
      <c r="G26" s="179" t="s">
        <v>21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53"/>
      <c r="AB26" s="53"/>
      <c r="AC26" s="53"/>
      <c r="AD26" s="53"/>
      <c r="AE26" s="53"/>
      <c r="AF26" s="160"/>
      <c r="AG26" s="161"/>
      <c r="AH26" s="161"/>
      <c r="AI26" s="161"/>
      <c r="AJ26" s="161"/>
      <c r="AK26" s="161"/>
      <c r="AL26" s="161"/>
      <c r="AM26" s="161"/>
      <c r="AN26" s="164"/>
      <c r="AO26" s="164"/>
      <c r="AP26" s="164"/>
      <c r="AQ26" s="164"/>
      <c r="AR26" s="177"/>
      <c r="AS26" s="164"/>
      <c r="AT26" s="164"/>
      <c r="AU26" s="164"/>
      <c r="AV26" s="164"/>
      <c r="AW26" s="177"/>
      <c r="AX26" s="78"/>
      <c r="AY26" s="53"/>
      <c r="AZ26" s="53"/>
      <c r="BA26" s="62"/>
      <c r="BB26" s="53"/>
      <c r="BC26" s="53"/>
      <c r="BD26" s="53"/>
    </row>
    <row r="27" spans="1:56" ht="15.95" customHeight="1" x14ac:dyDescent="0.15">
      <c r="A27" s="53"/>
      <c r="B27" s="53"/>
      <c r="C27" s="61"/>
      <c r="D27" s="195"/>
      <c r="E27" s="196"/>
      <c r="F27" s="197"/>
      <c r="G27" s="179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53"/>
      <c r="AB27" s="53"/>
      <c r="AC27" s="53"/>
      <c r="AD27" s="53"/>
      <c r="AE27" s="53"/>
      <c r="AF27" s="154" t="s">
        <v>14</v>
      </c>
      <c r="AG27" s="155"/>
      <c r="AH27" s="155"/>
      <c r="AI27" s="155"/>
      <c r="AJ27" s="155"/>
      <c r="AK27" s="155"/>
      <c r="AL27" s="155"/>
      <c r="AM27" s="155"/>
      <c r="AN27" s="164">
        <f>COUNTIFS('様式3h-1 入力用シート'!$V$151:$Z$250,AF27,'様式3h-1 入力用シート'!$AA$151:$AE$250,$AN$15)</f>
        <v>0</v>
      </c>
      <c r="AO27" s="164"/>
      <c r="AP27" s="164"/>
      <c r="AQ27" s="164"/>
      <c r="AR27" s="177" t="s">
        <v>19</v>
      </c>
      <c r="AS27" s="164">
        <f>COUNTIFS('様式3h-1 入力用シート'!$V$151:$Z$250,AF27,'様式3h-1 入力用シート'!$AA$151:$AE$250,$AS$15)</f>
        <v>0</v>
      </c>
      <c r="AT27" s="164"/>
      <c r="AU27" s="164"/>
      <c r="AV27" s="164"/>
      <c r="AW27" s="177" t="s">
        <v>19</v>
      </c>
      <c r="AX27" s="78"/>
      <c r="AY27" s="53"/>
      <c r="AZ27" s="53"/>
      <c r="BA27" s="62"/>
      <c r="BB27" s="53"/>
      <c r="BC27" s="53"/>
      <c r="BD27" s="53"/>
    </row>
    <row r="28" spans="1:56" ht="15.95" customHeight="1" x14ac:dyDescent="0.15">
      <c r="A28" s="53"/>
      <c r="B28" s="53"/>
      <c r="C28" s="61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160"/>
      <c r="AG28" s="161"/>
      <c r="AH28" s="161"/>
      <c r="AI28" s="161"/>
      <c r="AJ28" s="161"/>
      <c r="AK28" s="161"/>
      <c r="AL28" s="161"/>
      <c r="AM28" s="161"/>
      <c r="AN28" s="164"/>
      <c r="AO28" s="164"/>
      <c r="AP28" s="164"/>
      <c r="AQ28" s="164"/>
      <c r="AR28" s="177"/>
      <c r="AS28" s="164"/>
      <c r="AT28" s="164"/>
      <c r="AU28" s="164"/>
      <c r="AV28" s="164"/>
      <c r="AW28" s="177"/>
      <c r="AX28" s="78"/>
      <c r="AY28" s="53"/>
      <c r="AZ28" s="53"/>
      <c r="BA28" s="62"/>
      <c r="BB28" s="53"/>
      <c r="BC28" s="53"/>
      <c r="BD28" s="53"/>
    </row>
    <row r="29" spans="1:56" s="4" customFormat="1" ht="15.95" customHeight="1" x14ac:dyDescent="0.15">
      <c r="A29" s="63"/>
      <c r="B29" s="63"/>
      <c r="C29" s="64"/>
      <c r="D29" s="63"/>
      <c r="E29" s="63"/>
      <c r="F29" s="63"/>
      <c r="G29" s="63"/>
      <c r="H29" s="63"/>
      <c r="I29" s="63"/>
      <c r="J29" s="63"/>
      <c r="K29" s="63"/>
      <c r="L29" s="63"/>
      <c r="M29" s="181" t="s">
        <v>26</v>
      </c>
      <c r="N29" s="182"/>
      <c r="O29" s="182"/>
      <c r="P29" s="182"/>
      <c r="Q29" s="18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63"/>
      <c r="AZ29" s="63"/>
      <c r="BA29" s="72"/>
      <c r="BB29" s="63"/>
      <c r="BC29" s="63"/>
      <c r="BD29" s="63"/>
    </row>
    <row r="30" spans="1:56" s="4" customFormat="1" ht="15.95" customHeight="1" x14ac:dyDescent="0.15">
      <c r="A30" s="63"/>
      <c r="B30" s="63"/>
      <c r="C30" s="64"/>
      <c r="D30" s="177" t="s">
        <v>9</v>
      </c>
      <c r="E30" s="177"/>
      <c r="F30" s="177"/>
      <c r="G30" s="177"/>
      <c r="H30" s="177"/>
      <c r="I30" s="177"/>
      <c r="J30" s="177" t="s">
        <v>0</v>
      </c>
      <c r="K30" s="177"/>
      <c r="L30" s="177"/>
      <c r="M30" s="186">
        <f>'様式3h-1 入力用シート'!K25</f>
        <v>0</v>
      </c>
      <c r="N30" s="187"/>
      <c r="O30" s="187"/>
      <c r="P30" s="188"/>
      <c r="Q30" s="177" t="s">
        <v>4</v>
      </c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63"/>
      <c r="AZ30" s="63"/>
      <c r="BA30" s="72"/>
      <c r="BB30" s="63"/>
      <c r="BC30" s="63"/>
      <c r="BD30" s="63"/>
    </row>
    <row r="31" spans="1:56" s="4" customFormat="1" ht="15.95" customHeight="1" x14ac:dyDescent="0.15">
      <c r="A31" s="63"/>
      <c r="B31" s="63"/>
      <c r="C31" s="64"/>
      <c r="D31" s="177"/>
      <c r="E31" s="177"/>
      <c r="F31" s="177"/>
      <c r="G31" s="177"/>
      <c r="H31" s="177"/>
      <c r="I31" s="177"/>
      <c r="J31" s="177"/>
      <c r="K31" s="177"/>
      <c r="L31" s="177"/>
      <c r="M31" s="189"/>
      <c r="N31" s="190"/>
      <c r="O31" s="190"/>
      <c r="P31" s="191"/>
      <c r="Q31" s="177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63"/>
      <c r="AZ31" s="63"/>
      <c r="BA31" s="72"/>
      <c r="BB31" s="63"/>
      <c r="BC31" s="63"/>
      <c r="BD31" s="63"/>
    </row>
    <row r="32" spans="1:56" s="4" customFormat="1" ht="15.95" customHeight="1" x14ac:dyDescent="0.15">
      <c r="A32" s="63"/>
      <c r="B32" s="63"/>
      <c r="C32" s="64"/>
      <c r="D32" s="177"/>
      <c r="E32" s="177"/>
      <c r="F32" s="177"/>
      <c r="G32" s="177"/>
      <c r="H32" s="177"/>
      <c r="I32" s="177"/>
      <c r="J32" s="177" t="s">
        <v>20</v>
      </c>
      <c r="K32" s="177"/>
      <c r="L32" s="177"/>
      <c r="M32" s="186">
        <f>'様式3h-1 入力用シート'!K27</f>
        <v>0</v>
      </c>
      <c r="N32" s="187"/>
      <c r="O32" s="187"/>
      <c r="P32" s="188"/>
      <c r="Q32" s="177" t="s">
        <v>4</v>
      </c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63"/>
      <c r="AZ32" s="63"/>
      <c r="BA32" s="72"/>
      <c r="BB32" s="63"/>
      <c r="BC32" s="63"/>
      <c r="BD32" s="63"/>
    </row>
    <row r="33" spans="1:56" s="4" customFormat="1" ht="15.95" customHeight="1" x14ac:dyDescent="0.15">
      <c r="A33" s="63"/>
      <c r="B33" s="63"/>
      <c r="C33" s="64"/>
      <c r="D33" s="177"/>
      <c r="E33" s="177"/>
      <c r="F33" s="177"/>
      <c r="G33" s="177"/>
      <c r="H33" s="177"/>
      <c r="I33" s="177"/>
      <c r="J33" s="177"/>
      <c r="K33" s="177"/>
      <c r="L33" s="177"/>
      <c r="M33" s="189"/>
      <c r="N33" s="190"/>
      <c r="O33" s="190"/>
      <c r="P33" s="191"/>
      <c r="Q33" s="177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178" t="s">
        <v>15</v>
      </c>
      <c r="AG33" s="178"/>
      <c r="AH33" s="178"/>
      <c r="AI33" s="178"/>
      <c r="AJ33" s="178"/>
      <c r="AK33" s="178"/>
      <c r="AL33" s="178"/>
      <c r="AM33" s="1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63"/>
      <c r="AZ33" s="63"/>
      <c r="BA33" s="72"/>
      <c r="BB33" s="63"/>
      <c r="BC33" s="63"/>
      <c r="BD33" s="63"/>
    </row>
    <row r="34" spans="1:56" s="4" customFormat="1" ht="15.95" customHeight="1" x14ac:dyDescent="0.15">
      <c r="A34" s="63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78"/>
      <c r="AG34" s="178"/>
      <c r="AH34" s="178"/>
      <c r="AI34" s="178"/>
      <c r="AJ34" s="178"/>
      <c r="AK34" s="178"/>
      <c r="AL34" s="178"/>
      <c r="AM34" s="178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63"/>
      <c r="AZ34" s="63"/>
      <c r="BA34" s="72"/>
      <c r="BB34" s="63"/>
      <c r="BC34" s="63"/>
      <c r="BD34" s="63"/>
    </row>
    <row r="35" spans="1:56" s="4" customFormat="1" ht="15.95" customHeight="1" x14ac:dyDescent="0.15">
      <c r="A35" s="63"/>
      <c r="B35" s="63"/>
      <c r="C35" s="64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63"/>
      <c r="AZ35" s="63"/>
      <c r="BA35" s="72"/>
      <c r="BB35" s="63"/>
      <c r="BC35" s="63"/>
      <c r="BD35" s="63"/>
    </row>
    <row r="36" spans="1:56" s="4" customFormat="1" ht="15.95" customHeight="1" x14ac:dyDescent="0.15">
      <c r="A36" s="63"/>
      <c r="B36" s="63"/>
      <c r="C36" s="64"/>
      <c r="D36" s="178" t="s">
        <v>11</v>
      </c>
      <c r="E36" s="178"/>
      <c r="F36" s="178"/>
      <c r="G36" s="179" t="s">
        <v>25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53"/>
      <c r="AB36" s="53"/>
      <c r="AC36" s="53"/>
      <c r="AD36" s="63"/>
      <c r="AE36" s="63"/>
      <c r="AF36" s="69"/>
      <c r="AG36" s="69"/>
      <c r="AH36" s="69"/>
      <c r="AI36" s="69"/>
      <c r="AJ36" s="69"/>
      <c r="AK36" s="69"/>
      <c r="AL36" s="69"/>
      <c r="AM36" s="69"/>
      <c r="AN36" s="184" t="s">
        <v>0</v>
      </c>
      <c r="AO36" s="185"/>
      <c r="AP36" s="185"/>
      <c r="AQ36" s="185"/>
      <c r="AR36" s="185"/>
      <c r="AS36" s="185" t="s">
        <v>20</v>
      </c>
      <c r="AT36" s="185"/>
      <c r="AU36" s="185"/>
      <c r="AV36" s="185"/>
      <c r="AW36" s="185"/>
      <c r="AX36" s="53"/>
      <c r="AY36" s="63"/>
      <c r="AZ36" s="63"/>
      <c r="BA36" s="72"/>
      <c r="BB36" s="63"/>
      <c r="BC36" s="63"/>
      <c r="BD36" s="63"/>
    </row>
    <row r="37" spans="1:56" ht="15.95" customHeight="1" x14ac:dyDescent="0.15">
      <c r="A37" s="53"/>
      <c r="B37" s="53"/>
      <c r="C37" s="61"/>
      <c r="D37" s="178"/>
      <c r="E37" s="178"/>
      <c r="F37" s="178"/>
      <c r="G37" s="179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53"/>
      <c r="AB37" s="53"/>
      <c r="AC37" s="53"/>
      <c r="AD37" s="53"/>
      <c r="AE37" s="53"/>
      <c r="AF37" s="69"/>
      <c r="AG37" s="69"/>
      <c r="AH37" s="69"/>
      <c r="AI37" s="69"/>
      <c r="AJ37" s="69"/>
      <c r="AK37" s="69"/>
      <c r="AL37" s="63"/>
      <c r="AM37" s="70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53"/>
      <c r="AY37" s="53"/>
      <c r="AZ37" s="53"/>
      <c r="BA37" s="62"/>
      <c r="BB37" s="53"/>
      <c r="BC37" s="53"/>
      <c r="BD37" s="53"/>
    </row>
    <row r="38" spans="1:56" ht="15.95" customHeight="1" x14ac:dyDescent="0.15">
      <c r="A38" s="53"/>
      <c r="B38" s="53"/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53"/>
      <c r="AE38" s="53"/>
      <c r="AF38" s="177" t="s">
        <v>22</v>
      </c>
      <c r="AG38" s="177"/>
      <c r="AH38" s="177" t="s">
        <v>23</v>
      </c>
      <c r="AI38" s="177"/>
      <c r="AJ38" s="177"/>
      <c r="AK38" s="177"/>
      <c r="AL38" s="177"/>
      <c r="AM38" s="177"/>
      <c r="AN38" s="164">
        <f>COUNTIFS('様式3h-1 入力用シート'!$V$257:$Z$356,AH38,'様式3h-1 入力用シート'!$AA$257:$AE$356,$AN$36)</f>
        <v>0</v>
      </c>
      <c r="AO38" s="164"/>
      <c r="AP38" s="164"/>
      <c r="AQ38" s="164"/>
      <c r="AR38" s="177" t="s">
        <v>19</v>
      </c>
      <c r="AS38" s="164">
        <f>COUNTIFS('様式3h-1 入力用シート'!$V$257:$Z$356,AH38,'様式3h-1 入力用シート'!$AA$257:$AE$356,$AS$15)</f>
        <v>0</v>
      </c>
      <c r="AT38" s="164"/>
      <c r="AU38" s="164"/>
      <c r="AV38" s="164"/>
      <c r="AW38" s="177" t="s">
        <v>19</v>
      </c>
      <c r="AX38" s="53"/>
      <c r="AY38" s="53"/>
      <c r="AZ38" s="53"/>
      <c r="BA38" s="62"/>
      <c r="BB38" s="53"/>
      <c r="BC38" s="53"/>
      <c r="BD38" s="53"/>
    </row>
    <row r="39" spans="1:56" ht="15.95" customHeight="1" x14ac:dyDescent="0.15">
      <c r="A39" s="53"/>
      <c r="B39" s="53"/>
      <c r="C39" s="61"/>
      <c r="D39" s="63"/>
      <c r="E39" s="63"/>
      <c r="F39" s="63"/>
      <c r="G39" s="63"/>
      <c r="H39" s="63"/>
      <c r="I39" s="63"/>
      <c r="J39" s="63"/>
      <c r="K39" s="63"/>
      <c r="L39" s="63"/>
      <c r="M39" s="181" t="s">
        <v>26</v>
      </c>
      <c r="N39" s="182"/>
      <c r="O39" s="182"/>
      <c r="P39" s="182"/>
      <c r="Q39" s="183"/>
      <c r="R39" s="181" t="s">
        <v>27</v>
      </c>
      <c r="S39" s="182"/>
      <c r="T39" s="182"/>
      <c r="U39" s="182"/>
      <c r="V39" s="182"/>
      <c r="W39" s="183"/>
      <c r="X39" s="181" t="s">
        <v>32</v>
      </c>
      <c r="Y39" s="182"/>
      <c r="Z39" s="182"/>
      <c r="AA39" s="182"/>
      <c r="AB39" s="182"/>
      <c r="AC39" s="183"/>
      <c r="AD39" s="53"/>
      <c r="AE39" s="53"/>
      <c r="AF39" s="177"/>
      <c r="AG39" s="177"/>
      <c r="AH39" s="177"/>
      <c r="AI39" s="177"/>
      <c r="AJ39" s="177"/>
      <c r="AK39" s="177"/>
      <c r="AL39" s="177"/>
      <c r="AM39" s="177"/>
      <c r="AN39" s="164"/>
      <c r="AO39" s="164"/>
      <c r="AP39" s="164"/>
      <c r="AQ39" s="164"/>
      <c r="AR39" s="177"/>
      <c r="AS39" s="164"/>
      <c r="AT39" s="164"/>
      <c r="AU39" s="164"/>
      <c r="AV39" s="164"/>
      <c r="AW39" s="177"/>
      <c r="AX39" s="53"/>
      <c r="AY39" s="53"/>
      <c r="AZ39" s="53"/>
      <c r="BA39" s="62"/>
      <c r="BB39" s="53"/>
      <c r="BC39" s="53"/>
      <c r="BD39" s="53"/>
    </row>
    <row r="40" spans="1:56" ht="15.95" customHeight="1" x14ac:dyDescent="0.15">
      <c r="A40" s="53"/>
      <c r="B40" s="53"/>
      <c r="C40" s="61"/>
      <c r="D40" s="177" t="s">
        <v>8</v>
      </c>
      <c r="E40" s="177"/>
      <c r="F40" s="177"/>
      <c r="G40" s="177"/>
      <c r="H40" s="177"/>
      <c r="I40" s="177"/>
      <c r="J40" s="154" t="s">
        <v>0</v>
      </c>
      <c r="K40" s="213"/>
      <c r="L40" s="214"/>
      <c r="M40" s="163">
        <f>'様式3h-1 入力用シート'!K35</f>
        <v>0</v>
      </c>
      <c r="N40" s="164"/>
      <c r="O40" s="164"/>
      <c r="P40" s="164"/>
      <c r="Q40" s="177" t="s">
        <v>4</v>
      </c>
      <c r="R40" s="198">
        <f>'様式3h-1 入力用シート'!P35</f>
        <v>0</v>
      </c>
      <c r="S40" s="199"/>
      <c r="T40" s="199"/>
      <c r="U40" s="199"/>
      <c r="V40" s="200"/>
      <c r="W40" s="204" t="s">
        <v>5</v>
      </c>
      <c r="X40" s="186">
        <f>'様式3h-1 入力用シート'!V35</f>
        <v>0</v>
      </c>
      <c r="Y40" s="187"/>
      <c r="Z40" s="187"/>
      <c r="AA40" s="187"/>
      <c r="AB40" s="188"/>
      <c r="AC40" s="204" t="s">
        <v>5</v>
      </c>
      <c r="AD40" s="53"/>
      <c r="AE40" s="53"/>
      <c r="AF40" s="177"/>
      <c r="AG40" s="177"/>
      <c r="AH40" s="177" t="s">
        <v>24</v>
      </c>
      <c r="AI40" s="177"/>
      <c r="AJ40" s="177"/>
      <c r="AK40" s="177"/>
      <c r="AL40" s="177"/>
      <c r="AM40" s="177"/>
      <c r="AN40" s="164">
        <f>COUNTIFS('様式3h-1 入力用シート'!$V$257:$Z$356,AH40,'様式3h-1 入力用シート'!$AA$257:$AE$356,$AN$36)</f>
        <v>0</v>
      </c>
      <c r="AO40" s="164"/>
      <c r="AP40" s="164"/>
      <c r="AQ40" s="164"/>
      <c r="AR40" s="177" t="s">
        <v>19</v>
      </c>
      <c r="AS40" s="164">
        <f>COUNTIFS('様式3h-1 入力用シート'!$V$257:$Z$356,AH40,'様式3h-1 入力用シート'!$AA$257:$AE$356,$AS$15)</f>
        <v>0</v>
      </c>
      <c r="AT40" s="164"/>
      <c r="AU40" s="164"/>
      <c r="AV40" s="164"/>
      <c r="AW40" s="177" t="s">
        <v>19</v>
      </c>
      <c r="AX40" s="78"/>
      <c r="AY40" s="53"/>
      <c r="AZ40" s="53"/>
      <c r="BA40" s="62"/>
      <c r="BB40" s="53"/>
      <c r="BC40" s="53"/>
      <c r="BD40" s="53"/>
    </row>
    <row r="41" spans="1:56" ht="15.95" customHeight="1" x14ac:dyDescent="0.15">
      <c r="A41" s="53"/>
      <c r="B41" s="53"/>
      <c r="C41" s="61"/>
      <c r="D41" s="177"/>
      <c r="E41" s="177"/>
      <c r="F41" s="177"/>
      <c r="G41" s="177"/>
      <c r="H41" s="177"/>
      <c r="I41" s="177"/>
      <c r="J41" s="215"/>
      <c r="K41" s="216"/>
      <c r="L41" s="217"/>
      <c r="M41" s="163"/>
      <c r="N41" s="164"/>
      <c r="O41" s="164"/>
      <c r="P41" s="164"/>
      <c r="Q41" s="177"/>
      <c r="R41" s="201"/>
      <c r="S41" s="202"/>
      <c r="T41" s="202"/>
      <c r="U41" s="202"/>
      <c r="V41" s="203"/>
      <c r="W41" s="204"/>
      <c r="X41" s="189"/>
      <c r="Y41" s="190"/>
      <c r="Z41" s="190"/>
      <c r="AA41" s="190"/>
      <c r="AB41" s="191"/>
      <c r="AC41" s="204"/>
      <c r="AD41" s="53"/>
      <c r="AE41" s="53"/>
      <c r="AF41" s="177"/>
      <c r="AG41" s="177"/>
      <c r="AH41" s="177"/>
      <c r="AI41" s="177"/>
      <c r="AJ41" s="177"/>
      <c r="AK41" s="177"/>
      <c r="AL41" s="177"/>
      <c r="AM41" s="177"/>
      <c r="AN41" s="164"/>
      <c r="AO41" s="164"/>
      <c r="AP41" s="164"/>
      <c r="AQ41" s="164"/>
      <c r="AR41" s="177"/>
      <c r="AS41" s="164"/>
      <c r="AT41" s="164"/>
      <c r="AU41" s="164"/>
      <c r="AV41" s="164"/>
      <c r="AW41" s="177"/>
      <c r="AX41" s="78"/>
      <c r="AY41" s="53"/>
      <c r="AZ41" s="53"/>
      <c r="BA41" s="62"/>
      <c r="BB41" s="53"/>
      <c r="BC41" s="53"/>
      <c r="BD41" s="53"/>
    </row>
    <row r="42" spans="1:56" ht="15.95" customHeight="1" x14ac:dyDescent="0.15">
      <c r="A42" s="53"/>
      <c r="B42" s="53"/>
      <c r="C42" s="61"/>
      <c r="D42" s="177"/>
      <c r="E42" s="177"/>
      <c r="F42" s="177"/>
      <c r="G42" s="177"/>
      <c r="H42" s="177"/>
      <c r="I42" s="177"/>
      <c r="J42" s="205" t="s">
        <v>20</v>
      </c>
      <c r="K42" s="177"/>
      <c r="L42" s="177"/>
      <c r="M42" s="163">
        <f>'様式3h-1 入力用シート'!K47</f>
        <v>0</v>
      </c>
      <c r="N42" s="164"/>
      <c r="O42" s="164"/>
      <c r="P42" s="164"/>
      <c r="Q42" s="177" t="s">
        <v>4</v>
      </c>
      <c r="R42" s="198">
        <f>'様式3h-1 入力用シート'!P47</f>
        <v>0</v>
      </c>
      <c r="S42" s="199"/>
      <c r="T42" s="199"/>
      <c r="U42" s="199"/>
      <c r="V42" s="200"/>
      <c r="W42" s="204" t="s">
        <v>5</v>
      </c>
      <c r="X42" s="186">
        <f>'様式3h-1 入力用シート'!V47</f>
        <v>0</v>
      </c>
      <c r="Y42" s="187"/>
      <c r="Z42" s="187"/>
      <c r="AA42" s="187"/>
      <c r="AB42" s="188"/>
      <c r="AC42" s="204" t="s">
        <v>5</v>
      </c>
      <c r="AD42" s="53"/>
      <c r="AE42" s="53"/>
      <c r="AF42" s="154" t="s">
        <v>66</v>
      </c>
      <c r="AG42" s="155"/>
      <c r="AH42" s="155"/>
      <c r="AI42" s="155"/>
      <c r="AJ42" s="155"/>
      <c r="AK42" s="155"/>
      <c r="AL42" s="155"/>
      <c r="AM42" s="155"/>
      <c r="AN42" s="164">
        <f>COUNTIFS('様式3h-1 入力用シート'!$V$257:$Z$356,AF42,'様式3h-1 入力用シート'!$AA$257:$AE$356,$AN$36)</f>
        <v>0</v>
      </c>
      <c r="AO42" s="164"/>
      <c r="AP42" s="164"/>
      <c r="AQ42" s="164"/>
      <c r="AR42" s="177" t="s">
        <v>19</v>
      </c>
      <c r="AS42" s="164">
        <f>COUNTIFS('様式3h-1 入力用シート'!$V$257:$Z$356,AF42,'様式3h-1 入力用シート'!$AA$257:$AE$356,$AS$15)</f>
        <v>0</v>
      </c>
      <c r="AT42" s="164"/>
      <c r="AU42" s="164"/>
      <c r="AV42" s="164"/>
      <c r="AW42" s="177" t="s">
        <v>19</v>
      </c>
      <c r="AX42" s="78"/>
      <c r="AY42" s="53"/>
      <c r="AZ42" s="53"/>
      <c r="BA42" s="62"/>
      <c r="BB42" s="53"/>
      <c r="BC42" s="53"/>
      <c r="BD42" s="53"/>
    </row>
    <row r="43" spans="1:56" ht="15.95" customHeight="1" x14ac:dyDescent="0.15">
      <c r="A43" s="53"/>
      <c r="B43" s="53"/>
      <c r="C43" s="61"/>
      <c r="D43" s="177"/>
      <c r="E43" s="177"/>
      <c r="F43" s="177"/>
      <c r="G43" s="177"/>
      <c r="H43" s="177"/>
      <c r="I43" s="177"/>
      <c r="J43" s="205"/>
      <c r="K43" s="177"/>
      <c r="L43" s="177"/>
      <c r="M43" s="163"/>
      <c r="N43" s="164"/>
      <c r="O43" s="164"/>
      <c r="P43" s="164"/>
      <c r="Q43" s="177"/>
      <c r="R43" s="206"/>
      <c r="S43" s="207"/>
      <c r="T43" s="207"/>
      <c r="U43" s="207"/>
      <c r="V43" s="208"/>
      <c r="W43" s="209"/>
      <c r="X43" s="210"/>
      <c r="Y43" s="211"/>
      <c r="Z43" s="211"/>
      <c r="AA43" s="211"/>
      <c r="AB43" s="212"/>
      <c r="AC43" s="209"/>
      <c r="AD43" s="53"/>
      <c r="AE43" s="53"/>
      <c r="AF43" s="160"/>
      <c r="AG43" s="161"/>
      <c r="AH43" s="161"/>
      <c r="AI43" s="161"/>
      <c r="AJ43" s="161"/>
      <c r="AK43" s="161"/>
      <c r="AL43" s="161"/>
      <c r="AM43" s="161"/>
      <c r="AN43" s="164"/>
      <c r="AO43" s="164"/>
      <c r="AP43" s="164"/>
      <c r="AQ43" s="164"/>
      <c r="AR43" s="177"/>
      <c r="AS43" s="164"/>
      <c r="AT43" s="164"/>
      <c r="AU43" s="164"/>
      <c r="AV43" s="164"/>
      <c r="AW43" s="177"/>
      <c r="AX43" s="78"/>
      <c r="AY43" s="53"/>
      <c r="AZ43" s="53"/>
      <c r="BA43" s="62"/>
      <c r="BB43" s="53"/>
      <c r="BC43" s="53"/>
      <c r="BD43" s="53"/>
    </row>
    <row r="44" spans="1:56" ht="15.95" customHeight="1" x14ac:dyDescent="0.15">
      <c r="A44" s="53"/>
      <c r="B44" s="53"/>
      <c r="C44" s="61"/>
      <c r="D44" s="177" t="s">
        <v>9</v>
      </c>
      <c r="E44" s="177"/>
      <c r="F44" s="177"/>
      <c r="G44" s="177"/>
      <c r="H44" s="177"/>
      <c r="I44" s="177"/>
      <c r="J44" s="177" t="s">
        <v>0</v>
      </c>
      <c r="K44" s="177"/>
      <c r="L44" s="177"/>
      <c r="M44" s="163">
        <f>'様式3h-1 入力用シート'!K64</f>
        <v>0</v>
      </c>
      <c r="N44" s="164"/>
      <c r="O44" s="164"/>
      <c r="P44" s="164"/>
      <c r="Q44" s="218" t="s">
        <v>4</v>
      </c>
      <c r="R44" s="73"/>
      <c r="S44" s="74"/>
      <c r="T44" s="74"/>
      <c r="U44" s="74"/>
      <c r="V44" s="74"/>
      <c r="W44" s="75"/>
      <c r="X44" s="74"/>
      <c r="Y44" s="74"/>
      <c r="Z44" s="74"/>
      <c r="AA44" s="74"/>
      <c r="AB44" s="74"/>
      <c r="AC44" s="75"/>
      <c r="AD44" s="53"/>
      <c r="AE44" s="53"/>
      <c r="AF44" s="154" t="s">
        <v>65</v>
      </c>
      <c r="AG44" s="155"/>
      <c r="AH44" s="155"/>
      <c r="AI44" s="155"/>
      <c r="AJ44" s="155"/>
      <c r="AK44" s="155"/>
      <c r="AL44" s="155"/>
      <c r="AM44" s="155"/>
      <c r="AN44" s="164">
        <f>COUNTIFS('様式3h-1 入力用シート'!$V$257:$Z$356,AF44,'様式3h-1 入力用シート'!$AA$257:$AE$356,$AN$36)</f>
        <v>0</v>
      </c>
      <c r="AO44" s="164"/>
      <c r="AP44" s="164"/>
      <c r="AQ44" s="164"/>
      <c r="AR44" s="177" t="s">
        <v>19</v>
      </c>
      <c r="AS44" s="164">
        <f>COUNTIFS('様式3h-1 入力用シート'!$V$257:$Z$356,AF44,'様式3h-1 入力用シート'!$AA$257:$AE$356,$AS$15)</f>
        <v>0</v>
      </c>
      <c r="AT44" s="164"/>
      <c r="AU44" s="164"/>
      <c r="AV44" s="164"/>
      <c r="AW44" s="177" t="s">
        <v>19</v>
      </c>
      <c r="AX44" s="78"/>
      <c r="AY44" s="53"/>
      <c r="AZ44" s="53"/>
      <c r="BA44" s="62"/>
      <c r="BB44" s="53"/>
      <c r="BC44" s="53"/>
      <c r="BD44" s="53"/>
    </row>
    <row r="45" spans="1:56" ht="15.95" customHeight="1" x14ac:dyDescent="0.15">
      <c r="A45" s="53"/>
      <c r="B45" s="53"/>
      <c r="C45" s="61"/>
      <c r="D45" s="177"/>
      <c r="E45" s="177"/>
      <c r="F45" s="177"/>
      <c r="G45" s="177"/>
      <c r="H45" s="177"/>
      <c r="I45" s="177"/>
      <c r="J45" s="165"/>
      <c r="K45" s="165"/>
      <c r="L45" s="165"/>
      <c r="M45" s="163"/>
      <c r="N45" s="164"/>
      <c r="O45" s="164"/>
      <c r="P45" s="164"/>
      <c r="Q45" s="218"/>
      <c r="R45" s="76"/>
      <c r="S45" s="77"/>
      <c r="T45" s="77"/>
      <c r="U45" s="77"/>
      <c r="V45" s="77"/>
      <c r="W45" s="57"/>
      <c r="X45" s="77"/>
      <c r="Y45" s="77"/>
      <c r="Z45" s="77"/>
      <c r="AA45" s="77"/>
      <c r="AB45" s="77"/>
      <c r="AC45" s="57"/>
      <c r="AD45" s="53"/>
      <c r="AE45" s="53"/>
      <c r="AF45" s="160"/>
      <c r="AG45" s="161"/>
      <c r="AH45" s="161"/>
      <c r="AI45" s="161"/>
      <c r="AJ45" s="161"/>
      <c r="AK45" s="161"/>
      <c r="AL45" s="161"/>
      <c r="AM45" s="161"/>
      <c r="AN45" s="164"/>
      <c r="AO45" s="164"/>
      <c r="AP45" s="164"/>
      <c r="AQ45" s="164"/>
      <c r="AR45" s="177"/>
      <c r="AS45" s="164"/>
      <c r="AT45" s="164"/>
      <c r="AU45" s="164"/>
      <c r="AV45" s="164"/>
      <c r="AW45" s="177"/>
      <c r="AX45" s="78"/>
      <c r="AY45" s="53"/>
      <c r="AZ45" s="53"/>
      <c r="BA45" s="62"/>
      <c r="BB45" s="53"/>
      <c r="BC45" s="53"/>
      <c r="BD45" s="53"/>
    </row>
    <row r="46" spans="1:56" ht="15.95" customHeight="1" x14ac:dyDescent="0.15">
      <c r="A46" s="53"/>
      <c r="B46" s="53"/>
      <c r="C46" s="61"/>
      <c r="D46" s="177"/>
      <c r="E46" s="177"/>
      <c r="F46" s="177"/>
      <c r="G46" s="177"/>
      <c r="H46" s="177"/>
      <c r="I46" s="177"/>
      <c r="J46" s="177" t="s">
        <v>20</v>
      </c>
      <c r="K46" s="177"/>
      <c r="L46" s="177"/>
      <c r="M46" s="163">
        <f>'様式3h-1 入力用シート'!K66</f>
        <v>0</v>
      </c>
      <c r="N46" s="164"/>
      <c r="O46" s="164"/>
      <c r="P46" s="164"/>
      <c r="Q46" s="218" t="s">
        <v>4</v>
      </c>
      <c r="R46" s="76"/>
      <c r="S46" s="77"/>
      <c r="T46" s="77"/>
      <c r="U46" s="77"/>
      <c r="V46" s="77"/>
      <c r="W46" s="57"/>
      <c r="X46" s="77"/>
      <c r="Y46" s="77"/>
      <c r="Z46" s="77"/>
      <c r="AA46" s="77"/>
      <c r="AB46" s="77"/>
      <c r="AC46" s="57"/>
      <c r="AD46" s="53"/>
      <c r="AE46" s="53"/>
      <c r="AF46" s="154" t="s">
        <v>12</v>
      </c>
      <c r="AG46" s="155"/>
      <c r="AH46" s="155"/>
      <c r="AI46" s="155"/>
      <c r="AJ46" s="155"/>
      <c r="AK46" s="155"/>
      <c r="AL46" s="155"/>
      <c r="AM46" s="155"/>
      <c r="AN46" s="164">
        <f>COUNTIFS('様式3h-1 入力用シート'!$V$257:$Z$356,AF46,'様式3h-1 入力用シート'!$AA$257:$AE$356,$AN$36)</f>
        <v>0</v>
      </c>
      <c r="AO46" s="164"/>
      <c r="AP46" s="164"/>
      <c r="AQ46" s="164"/>
      <c r="AR46" s="177" t="s">
        <v>19</v>
      </c>
      <c r="AS46" s="164">
        <f>COUNTIFS('様式3h-1 入力用シート'!$V$257:$Z$356,AF46,'様式3h-1 入力用シート'!$AA$257:$AE$356,$AS$15)</f>
        <v>0</v>
      </c>
      <c r="AT46" s="164"/>
      <c r="AU46" s="164"/>
      <c r="AV46" s="164"/>
      <c r="AW46" s="177" t="s">
        <v>19</v>
      </c>
      <c r="AX46" s="78"/>
      <c r="AY46" s="53"/>
      <c r="AZ46" s="53"/>
      <c r="BA46" s="62"/>
      <c r="BB46" s="53"/>
      <c r="BC46" s="53"/>
      <c r="BD46" s="53"/>
    </row>
    <row r="47" spans="1:56" ht="15.95" customHeight="1" x14ac:dyDescent="0.15">
      <c r="A47" s="53"/>
      <c r="B47" s="53"/>
      <c r="C47" s="61"/>
      <c r="D47" s="177"/>
      <c r="E47" s="177"/>
      <c r="F47" s="177"/>
      <c r="G47" s="177"/>
      <c r="H47" s="177"/>
      <c r="I47" s="177"/>
      <c r="J47" s="177"/>
      <c r="K47" s="177"/>
      <c r="L47" s="177"/>
      <c r="M47" s="163"/>
      <c r="N47" s="164"/>
      <c r="O47" s="164"/>
      <c r="P47" s="164"/>
      <c r="Q47" s="218"/>
      <c r="R47" s="76"/>
      <c r="S47" s="77"/>
      <c r="T47" s="77"/>
      <c r="U47" s="77"/>
      <c r="V47" s="77"/>
      <c r="W47" s="57"/>
      <c r="X47" s="77"/>
      <c r="Y47" s="77"/>
      <c r="Z47" s="77"/>
      <c r="AA47" s="77"/>
      <c r="AB47" s="77"/>
      <c r="AC47" s="57"/>
      <c r="AD47" s="53"/>
      <c r="AE47" s="53"/>
      <c r="AF47" s="160"/>
      <c r="AG47" s="161"/>
      <c r="AH47" s="161"/>
      <c r="AI47" s="161"/>
      <c r="AJ47" s="161"/>
      <c r="AK47" s="161"/>
      <c r="AL47" s="161"/>
      <c r="AM47" s="161"/>
      <c r="AN47" s="164"/>
      <c r="AO47" s="164"/>
      <c r="AP47" s="164"/>
      <c r="AQ47" s="164"/>
      <c r="AR47" s="177"/>
      <c r="AS47" s="164"/>
      <c r="AT47" s="164"/>
      <c r="AU47" s="164"/>
      <c r="AV47" s="164"/>
      <c r="AW47" s="177"/>
      <c r="AX47" s="78"/>
      <c r="AY47" s="53"/>
      <c r="AZ47" s="53"/>
      <c r="BA47" s="62"/>
      <c r="BB47" s="53"/>
      <c r="BC47" s="53"/>
      <c r="BD47" s="53"/>
    </row>
    <row r="48" spans="1:56" ht="15.95" customHeight="1" x14ac:dyDescent="0.15">
      <c r="A48" s="53"/>
      <c r="B48" s="53"/>
      <c r="C48" s="61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78"/>
      <c r="AY48" s="53"/>
      <c r="AZ48" s="53"/>
      <c r="BA48" s="62"/>
      <c r="BB48" s="53"/>
      <c r="BC48" s="53"/>
      <c r="BD48" s="53"/>
    </row>
    <row r="49" spans="1:56" s="4" customFormat="1" ht="15.95" customHeight="1" x14ac:dyDescent="0.15">
      <c r="A49" s="63"/>
      <c r="B49" s="63"/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63"/>
      <c r="AZ49" s="63"/>
      <c r="BA49" s="72"/>
      <c r="BB49" s="63"/>
      <c r="BC49" s="63"/>
      <c r="BD49" s="63"/>
    </row>
    <row r="50" spans="1:56" s="4" customFormat="1" ht="15.95" customHeight="1" x14ac:dyDescent="0.15">
      <c r="A50" s="63"/>
      <c r="B50" s="63"/>
      <c r="C50" s="64"/>
      <c r="D50" s="178" t="s">
        <v>67</v>
      </c>
      <c r="E50" s="178"/>
      <c r="F50" s="178"/>
      <c r="G50" s="179" t="s">
        <v>25</v>
      </c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57"/>
      <c r="AB50" s="57"/>
      <c r="AC50" s="57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72"/>
      <c r="BB50" s="63"/>
      <c r="BC50" s="63"/>
      <c r="BD50" s="63"/>
    </row>
    <row r="51" spans="1:56" s="4" customFormat="1" ht="15.95" customHeight="1" x14ac:dyDescent="0.15">
      <c r="A51" s="63"/>
      <c r="B51" s="63"/>
      <c r="C51" s="64"/>
      <c r="D51" s="178"/>
      <c r="E51" s="178"/>
      <c r="F51" s="178"/>
      <c r="G51" s="179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57"/>
      <c r="AB51" s="57"/>
      <c r="AC51" s="57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72"/>
      <c r="BB51" s="63"/>
      <c r="BC51" s="63"/>
      <c r="BD51" s="63"/>
    </row>
    <row r="52" spans="1:56" ht="15.95" customHeight="1" x14ac:dyDescent="0.15">
      <c r="A52" s="53"/>
      <c r="B52" s="53"/>
      <c r="C52" s="61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6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62"/>
      <c r="BB52" s="53"/>
      <c r="BC52" s="53"/>
      <c r="BD52" s="53"/>
    </row>
    <row r="53" spans="1:56" ht="15.95" customHeight="1" x14ac:dyDescent="0.15">
      <c r="A53" s="53"/>
      <c r="B53" s="53"/>
      <c r="C53" s="61"/>
      <c r="D53" s="63"/>
      <c r="E53" s="63"/>
      <c r="F53" s="63"/>
      <c r="G53" s="63"/>
      <c r="H53" s="63"/>
      <c r="I53" s="63"/>
      <c r="J53" s="63"/>
      <c r="K53" s="63"/>
      <c r="L53" s="63"/>
      <c r="M53" s="181" t="s">
        <v>26</v>
      </c>
      <c r="N53" s="182"/>
      <c r="O53" s="182"/>
      <c r="P53" s="182"/>
      <c r="Q53" s="183"/>
      <c r="R53" s="181" t="s">
        <v>27</v>
      </c>
      <c r="S53" s="182"/>
      <c r="T53" s="182"/>
      <c r="U53" s="182"/>
      <c r="V53" s="182"/>
      <c r="W53" s="183"/>
      <c r="X53" s="181" t="s">
        <v>32</v>
      </c>
      <c r="Y53" s="182"/>
      <c r="Z53" s="182"/>
      <c r="AA53" s="182"/>
      <c r="AB53" s="182"/>
      <c r="AC53" s="18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62"/>
      <c r="BB53" s="53"/>
      <c r="BC53" s="53"/>
      <c r="BD53" s="53"/>
    </row>
    <row r="54" spans="1:56" ht="15.95" customHeight="1" x14ac:dyDescent="0.15">
      <c r="A54" s="53"/>
      <c r="B54" s="53"/>
      <c r="C54" s="61"/>
      <c r="D54" s="177" t="s">
        <v>8</v>
      </c>
      <c r="E54" s="177"/>
      <c r="F54" s="177"/>
      <c r="G54" s="177"/>
      <c r="H54" s="177"/>
      <c r="I54" s="177"/>
      <c r="J54" s="154" t="s">
        <v>0</v>
      </c>
      <c r="K54" s="213"/>
      <c r="L54" s="214"/>
      <c r="M54" s="163">
        <f>'様式3h-1 入力用シート'!K74</f>
        <v>0</v>
      </c>
      <c r="N54" s="164"/>
      <c r="O54" s="164"/>
      <c r="P54" s="164"/>
      <c r="Q54" s="177" t="s">
        <v>4</v>
      </c>
      <c r="R54" s="198">
        <f>'様式3h-1 入力用シート'!P74</f>
        <v>0</v>
      </c>
      <c r="S54" s="199"/>
      <c r="T54" s="199"/>
      <c r="U54" s="199"/>
      <c r="V54" s="200"/>
      <c r="W54" s="204" t="s">
        <v>5</v>
      </c>
      <c r="X54" s="186">
        <f>'様式3h-1 入力用シート'!V74</f>
        <v>0</v>
      </c>
      <c r="Y54" s="187"/>
      <c r="Z54" s="187"/>
      <c r="AA54" s="187"/>
      <c r="AB54" s="188"/>
      <c r="AC54" s="204" t="s">
        <v>5</v>
      </c>
      <c r="AD54" s="53"/>
      <c r="AE54" s="53"/>
      <c r="AF54" s="220" t="s">
        <v>16</v>
      </c>
      <c r="AG54" s="220"/>
      <c r="AH54" s="220"/>
      <c r="AI54" s="220"/>
      <c r="AJ54" s="220"/>
      <c r="AK54" s="220"/>
      <c r="AL54" s="220"/>
      <c r="AM54" s="220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53"/>
      <c r="AZ54" s="53"/>
      <c r="BA54" s="62"/>
      <c r="BB54" s="53"/>
      <c r="BC54" s="53"/>
      <c r="BD54" s="53"/>
    </row>
    <row r="55" spans="1:56" ht="15.95" customHeight="1" x14ac:dyDescent="0.15">
      <c r="A55" s="53"/>
      <c r="B55" s="53"/>
      <c r="C55" s="61"/>
      <c r="D55" s="177"/>
      <c r="E55" s="177"/>
      <c r="F55" s="177"/>
      <c r="G55" s="177"/>
      <c r="H55" s="177"/>
      <c r="I55" s="177"/>
      <c r="J55" s="215"/>
      <c r="K55" s="216"/>
      <c r="L55" s="217"/>
      <c r="M55" s="163"/>
      <c r="N55" s="164"/>
      <c r="O55" s="164"/>
      <c r="P55" s="164"/>
      <c r="Q55" s="177"/>
      <c r="R55" s="201"/>
      <c r="S55" s="202"/>
      <c r="T55" s="202"/>
      <c r="U55" s="202"/>
      <c r="V55" s="203"/>
      <c r="W55" s="204"/>
      <c r="X55" s="189"/>
      <c r="Y55" s="190"/>
      <c r="Z55" s="190"/>
      <c r="AA55" s="190"/>
      <c r="AB55" s="191"/>
      <c r="AC55" s="204"/>
      <c r="AD55" s="53"/>
      <c r="AE55" s="53"/>
      <c r="AF55" s="220"/>
      <c r="AG55" s="220"/>
      <c r="AH55" s="220"/>
      <c r="AI55" s="220"/>
      <c r="AJ55" s="220"/>
      <c r="AK55" s="220"/>
      <c r="AL55" s="220"/>
      <c r="AM55" s="220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2"/>
      <c r="BB55" s="53"/>
      <c r="BC55" s="53"/>
      <c r="BD55" s="53"/>
    </row>
    <row r="56" spans="1:56" ht="15.95" customHeight="1" x14ac:dyDescent="0.15">
      <c r="A56" s="53"/>
      <c r="B56" s="53"/>
      <c r="C56" s="61"/>
      <c r="D56" s="177"/>
      <c r="E56" s="177"/>
      <c r="F56" s="177"/>
      <c r="G56" s="177"/>
      <c r="H56" s="177"/>
      <c r="I56" s="177"/>
      <c r="J56" s="205" t="s">
        <v>20</v>
      </c>
      <c r="K56" s="177"/>
      <c r="L56" s="177"/>
      <c r="M56" s="163">
        <f>'様式3h-1 入力用シート'!K86</f>
        <v>0</v>
      </c>
      <c r="N56" s="164"/>
      <c r="O56" s="164"/>
      <c r="P56" s="164"/>
      <c r="Q56" s="177" t="s">
        <v>4</v>
      </c>
      <c r="R56" s="198">
        <f>'様式3h-1 入力用シート'!P86</f>
        <v>0</v>
      </c>
      <c r="S56" s="199"/>
      <c r="T56" s="199"/>
      <c r="U56" s="199"/>
      <c r="V56" s="200"/>
      <c r="W56" s="204" t="s">
        <v>5</v>
      </c>
      <c r="X56" s="186">
        <f>'様式3h-1 入力用シート'!V86</f>
        <v>0</v>
      </c>
      <c r="Y56" s="187"/>
      <c r="Z56" s="187"/>
      <c r="AA56" s="187"/>
      <c r="AB56" s="188"/>
      <c r="AC56" s="204" t="s">
        <v>5</v>
      </c>
      <c r="AD56" s="53"/>
      <c r="AE56" s="53"/>
      <c r="AF56" s="69"/>
      <c r="AG56" s="69"/>
      <c r="AH56" s="69"/>
      <c r="AI56" s="69"/>
      <c r="AJ56" s="69"/>
      <c r="AK56" s="69"/>
      <c r="AL56" s="63"/>
      <c r="AM56" s="70"/>
      <c r="AN56" s="70"/>
      <c r="AO56" s="70"/>
      <c r="AP56" s="70"/>
      <c r="AQ56" s="70"/>
      <c r="AR56" s="63"/>
      <c r="AS56" s="63"/>
      <c r="AT56" s="63"/>
      <c r="AU56" s="63"/>
      <c r="AV56" s="63"/>
      <c r="AW56" s="63"/>
      <c r="AX56" s="63"/>
      <c r="AY56" s="63"/>
      <c r="AZ56" s="63"/>
      <c r="BA56" s="62"/>
      <c r="BB56" s="53"/>
      <c r="BC56" s="53"/>
      <c r="BD56" s="53"/>
    </row>
    <row r="57" spans="1:56" ht="15.95" customHeight="1" x14ac:dyDescent="0.15">
      <c r="A57" s="53"/>
      <c r="B57" s="53"/>
      <c r="C57" s="61"/>
      <c r="D57" s="177"/>
      <c r="E57" s="177"/>
      <c r="F57" s="177"/>
      <c r="G57" s="177"/>
      <c r="H57" s="177"/>
      <c r="I57" s="177"/>
      <c r="J57" s="205"/>
      <c r="K57" s="177"/>
      <c r="L57" s="177"/>
      <c r="M57" s="163"/>
      <c r="N57" s="164"/>
      <c r="O57" s="164"/>
      <c r="P57" s="164"/>
      <c r="Q57" s="177"/>
      <c r="R57" s="206"/>
      <c r="S57" s="207"/>
      <c r="T57" s="207"/>
      <c r="U57" s="207"/>
      <c r="V57" s="208"/>
      <c r="W57" s="209"/>
      <c r="X57" s="210"/>
      <c r="Y57" s="211"/>
      <c r="Z57" s="211"/>
      <c r="AA57" s="211"/>
      <c r="AB57" s="212"/>
      <c r="AC57" s="209"/>
      <c r="AD57" s="53"/>
      <c r="AE57" s="53"/>
      <c r="AF57" s="221" t="s">
        <v>34</v>
      </c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164">
        <f>'様式3h-1 入力用シート'!M362</f>
        <v>0</v>
      </c>
      <c r="AR57" s="164"/>
      <c r="AS57" s="164"/>
      <c r="AT57" s="177" t="s">
        <v>17</v>
      </c>
      <c r="AU57" s="219">
        <f>'様式3h-1 入力用シート'!Q362</f>
        <v>0</v>
      </c>
      <c r="AV57" s="219"/>
      <c r="AW57" s="219"/>
      <c r="AX57" s="219"/>
      <c r="AY57" s="219"/>
      <c r="AZ57" s="177" t="s">
        <v>18</v>
      </c>
      <c r="BA57" s="62"/>
      <c r="BB57" s="53"/>
      <c r="BC57" s="53"/>
      <c r="BD57" s="53"/>
    </row>
    <row r="58" spans="1:56" ht="15.95" customHeight="1" x14ac:dyDescent="0.15">
      <c r="A58" s="53"/>
      <c r="B58" s="53"/>
      <c r="C58" s="61"/>
      <c r="D58" s="222" t="s">
        <v>9</v>
      </c>
      <c r="E58" s="222"/>
      <c r="F58" s="222"/>
      <c r="G58" s="222"/>
      <c r="H58" s="222"/>
      <c r="I58" s="222"/>
      <c r="J58" s="222" t="s">
        <v>0</v>
      </c>
      <c r="K58" s="222"/>
      <c r="L58" s="222"/>
      <c r="M58" s="224">
        <f>'様式3h-1 入力用シート'!K108</f>
        <v>0</v>
      </c>
      <c r="N58" s="225"/>
      <c r="O58" s="225"/>
      <c r="P58" s="225"/>
      <c r="Q58" s="226" t="s">
        <v>4</v>
      </c>
      <c r="R58" s="73"/>
      <c r="S58" s="74"/>
      <c r="T58" s="74"/>
      <c r="U58" s="74"/>
      <c r="V58" s="74"/>
      <c r="W58" s="75"/>
      <c r="X58" s="74"/>
      <c r="Y58" s="74"/>
      <c r="Z58" s="74"/>
      <c r="AA58" s="74"/>
      <c r="AB58" s="74"/>
      <c r="AC58" s="75"/>
      <c r="AD58" s="53"/>
      <c r="AE58" s="53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164"/>
      <c r="AR58" s="164"/>
      <c r="AS58" s="164"/>
      <c r="AT58" s="177"/>
      <c r="AU58" s="219"/>
      <c r="AV58" s="219"/>
      <c r="AW58" s="219"/>
      <c r="AX58" s="219"/>
      <c r="AY58" s="219"/>
      <c r="AZ58" s="177"/>
      <c r="BA58" s="62"/>
      <c r="BB58" s="53"/>
      <c r="BC58" s="53"/>
      <c r="BD58" s="53"/>
    </row>
    <row r="59" spans="1:56" ht="15.95" customHeight="1" x14ac:dyDescent="0.15">
      <c r="A59" s="53"/>
      <c r="B59" s="53"/>
      <c r="C59" s="61"/>
      <c r="D59" s="222"/>
      <c r="E59" s="222"/>
      <c r="F59" s="222"/>
      <c r="G59" s="222"/>
      <c r="H59" s="222"/>
      <c r="I59" s="222"/>
      <c r="J59" s="223"/>
      <c r="K59" s="223"/>
      <c r="L59" s="223"/>
      <c r="M59" s="224"/>
      <c r="N59" s="225"/>
      <c r="O59" s="225"/>
      <c r="P59" s="225"/>
      <c r="Q59" s="226"/>
      <c r="R59" s="76"/>
      <c r="S59" s="77"/>
      <c r="T59" s="77"/>
      <c r="U59" s="77"/>
      <c r="V59" s="77"/>
      <c r="W59" s="57"/>
      <c r="X59" s="77"/>
      <c r="Y59" s="77"/>
      <c r="Z59" s="77"/>
      <c r="AA59" s="77"/>
      <c r="AB59" s="77"/>
      <c r="AC59" s="57"/>
      <c r="AD59" s="53"/>
      <c r="AE59" s="5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78"/>
      <c r="AR59" s="78"/>
      <c r="AS59" s="78"/>
      <c r="AT59" s="78"/>
      <c r="AU59" s="79"/>
      <c r="AV59" s="79"/>
      <c r="AW59" s="79"/>
      <c r="AX59" s="79"/>
      <c r="AY59" s="79"/>
      <c r="AZ59" s="78"/>
      <c r="BA59" s="62"/>
      <c r="BB59" s="53"/>
      <c r="BC59" s="53"/>
      <c r="BD59" s="53"/>
    </row>
    <row r="60" spans="1:56" ht="15.95" customHeight="1" x14ac:dyDescent="0.15">
      <c r="A60" s="53"/>
      <c r="B60" s="53"/>
      <c r="C60" s="61"/>
      <c r="D60" s="222"/>
      <c r="E60" s="222"/>
      <c r="F60" s="222"/>
      <c r="G60" s="222"/>
      <c r="H60" s="222"/>
      <c r="I60" s="222"/>
      <c r="J60" s="222" t="s">
        <v>20</v>
      </c>
      <c r="K60" s="222"/>
      <c r="L60" s="222"/>
      <c r="M60" s="225">
        <f>'様式3h-1 入力用シート'!K110</f>
        <v>0</v>
      </c>
      <c r="N60" s="225"/>
      <c r="O60" s="225"/>
      <c r="P60" s="225"/>
      <c r="Q60" s="226" t="s">
        <v>4</v>
      </c>
      <c r="R60" s="76"/>
      <c r="S60" s="77"/>
      <c r="T60" s="77"/>
      <c r="U60" s="77"/>
      <c r="V60" s="77"/>
      <c r="W60" s="57"/>
      <c r="X60" s="77"/>
      <c r="Y60" s="77"/>
      <c r="Z60" s="77"/>
      <c r="AA60" s="77"/>
      <c r="AB60" s="77"/>
      <c r="AC60" s="57"/>
      <c r="AD60" s="53"/>
      <c r="AE60" s="53"/>
      <c r="AF60" s="221" t="s">
        <v>35</v>
      </c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164">
        <f>'様式3h-1 入力用シート'!M387</f>
        <v>0</v>
      </c>
      <c r="AR60" s="164"/>
      <c r="AS60" s="164"/>
      <c r="AT60" s="177" t="s">
        <v>17</v>
      </c>
      <c r="AU60" s="219">
        <f>'様式3h-1 入力用シート'!Q387</f>
        <v>0</v>
      </c>
      <c r="AV60" s="219"/>
      <c r="AW60" s="219"/>
      <c r="AX60" s="219"/>
      <c r="AY60" s="219"/>
      <c r="AZ60" s="177" t="s">
        <v>18</v>
      </c>
      <c r="BA60" s="62"/>
      <c r="BB60" s="53"/>
      <c r="BC60" s="53"/>
      <c r="BD60" s="53"/>
    </row>
    <row r="61" spans="1:56" ht="15.95" customHeight="1" x14ac:dyDescent="0.15">
      <c r="A61" s="53"/>
      <c r="B61" s="53"/>
      <c r="C61" s="61"/>
      <c r="D61" s="222"/>
      <c r="E61" s="222"/>
      <c r="F61" s="222"/>
      <c r="G61" s="222"/>
      <c r="H61" s="222"/>
      <c r="I61" s="222"/>
      <c r="J61" s="222"/>
      <c r="K61" s="222"/>
      <c r="L61" s="222"/>
      <c r="M61" s="225"/>
      <c r="N61" s="225"/>
      <c r="O61" s="225"/>
      <c r="P61" s="225"/>
      <c r="Q61" s="226"/>
      <c r="R61" s="76"/>
      <c r="S61" s="77"/>
      <c r="T61" s="77"/>
      <c r="U61" s="77"/>
      <c r="V61" s="77"/>
      <c r="W61" s="57"/>
      <c r="X61" s="77"/>
      <c r="Y61" s="77"/>
      <c r="Z61" s="77"/>
      <c r="AA61" s="77"/>
      <c r="AB61" s="77"/>
      <c r="AC61" s="57"/>
      <c r="AD61" s="53"/>
      <c r="AE61" s="53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164"/>
      <c r="AR61" s="164"/>
      <c r="AS61" s="164"/>
      <c r="AT61" s="177"/>
      <c r="AU61" s="219"/>
      <c r="AV61" s="219"/>
      <c r="AW61" s="219"/>
      <c r="AX61" s="219"/>
      <c r="AY61" s="219"/>
      <c r="AZ61" s="177"/>
      <c r="BA61" s="62"/>
      <c r="BB61" s="53"/>
      <c r="BC61" s="53"/>
      <c r="BD61" s="53"/>
    </row>
    <row r="62" spans="1:56" ht="15.95" customHeight="1" x14ac:dyDescent="0.15">
      <c r="A62" s="53"/>
      <c r="B62" s="53"/>
      <c r="C62" s="61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78"/>
      <c r="AR62" s="78"/>
      <c r="AS62" s="78"/>
      <c r="AT62" s="78"/>
      <c r="AU62" s="79"/>
      <c r="AV62" s="79"/>
      <c r="AW62" s="79"/>
      <c r="AX62" s="79"/>
      <c r="AY62" s="79"/>
      <c r="AZ62" s="78"/>
      <c r="BA62" s="62"/>
      <c r="BB62" s="53"/>
      <c r="BC62" s="53"/>
      <c r="BD62" s="53"/>
    </row>
    <row r="63" spans="1:56" s="4" customFormat="1" ht="15.95" customHeight="1" x14ac:dyDescent="0.15">
      <c r="A63" s="63"/>
      <c r="B63" s="63"/>
      <c r="C63" s="64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53"/>
      <c r="AE63" s="63"/>
      <c r="AF63" s="227" t="s">
        <v>36</v>
      </c>
      <c r="AG63" s="228"/>
      <c r="AH63" s="228"/>
      <c r="AI63" s="228"/>
      <c r="AJ63" s="228"/>
      <c r="AK63" s="228"/>
      <c r="AL63" s="228"/>
      <c r="AM63" s="228"/>
      <c r="AN63" s="228"/>
      <c r="AO63" s="228"/>
      <c r="AP63" s="229"/>
      <c r="AQ63" s="164">
        <f>'様式3h-1 入力用シート'!M424</f>
        <v>0</v>
      </c>
      <c r="AR63" s="164"/>
      <c r="AS63" s="164"/>
      <c r="AT63" s="177" t="s">
        <v>17</v>
      </c>
      <c r="AU63" s="219">
        <f>'様式3h-1 入力用シート'!Q424</f>
        <v>0</v>
      </c>
      <c r="AV63" s="219"/>
      <c r="AW63" s="219"/>
      <c r="AX63" s="219"/>
      <c r="AY63" s="219"/>
      <c r="AZ63" s="177" t="s">
        <v>18</v>
      </c>
      <c r="BA63" s="72"/>
      <c r="BB63" s="63"/>
      <c r="BC63" s="63"/>
      <c r="BD63" s="63"/>
    </row>
    <row r="64" spans="1:56" s="4" customFormat="1" ht="15.95" customHeight="1" x14ac:dyDescent="0.15">
      <c r="A64" s="63"/>
      <c r="B64" s="63"/>
      <c r="C64" s="64"/>
      <c r="D64" s="220" t="s">
        <v>12</v>
      </c>
      <c r="E64" s="220"/>
      <c r="F64" s="220"/>
      <c r="G64" s="179" t="s">
        <v>25</v>
      </c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53"/>
      <c r="AB64" s="53"/>
      <c r="AC64" s="53"/>
      <c r="AD64" s="63"/>
      <c r="AE64" s="63"/>
      <c r="AF64" s="230"/>
      <c r="AG64" s="231"/>
      <c r="AH64" s="231"/>
      <c r="AI64" s="231"/>
      <c r="AJ64" s="231"/>
      <c r="AK64" s="231"/>
      <c r="AL64" s="231"/>
      <c r="AM64" s="231"/>
      <c r="AN64" s="231"/>
      <c r="AO64" s="231"/>
      <c r="AP64" s="232"/>
      <c r="AQ64" s="164"/>
      <c r="AR64" s="164"/>
      <c r="AS64" s="164"/>
      <c r="AT64" s="177"/>
      <c r="AU64" s="219"/>
      <c r="AV64" s="219"/>
      <c r="AW64" s="219"/>
      <c r="AX64" s="219"/>
      <c r="AY64" s="219"/>
      <c r="AZ64" s="177"/>
      <c r="BA64" s="72"/>
      <c r="BB64" s="63"/>
      <c r="BC64" s="63"/>
      <c r="BD64" s="63"/>
    </row>
    <row r="65" spans="1:56" ht="15.95" customHeight="1" x14ac:dyDescent="0.15">
      <c r="A65" s="53"/>
      <c r="B65" s="53"/>
      <c r="C65" s="61"/>
      <c r="D65" s="220"/>
      <c r="E65" s="220"/>
      <c r="F65" s="220"/>
      <c r="G65" s="179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63"/>
      <c r="AB65" s="63"/>
      <c r="AC65" s="63"/>
      <c r="AD65" s="63"/>
      <c r="AE65" s="53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62"/>
      <c r="BB65" s="53"/>
      <c r="BC65" s="53"/>
      <c r="BD65" s="53"/>
    </row>
    <row r="66" spans="1:56" ht="15.95" customHeight="1" x14ac:dyDescent="0.15">
      <c r="A66" s="53"/>
      <c r="B66" s="53"/>
      <c r="C66" s="61"/>
      <c r="D66" s="69"/>
      <c r="E66" s="69"/>
      <c r="F66" s="69"/>
      <c r="G66" s="69"/>
      <c r="H66" s="63"/>
      <c r="I66" s="70"/>
      <c r="J66" s="70"/>
      <c r="K66" s="70"/>
      <c r="L66" s="63"/>
      <c r="M66" s="181" t="s">
        <v>26</v>
      </c>
      <c r="N66" s="182"/>
      <c r="O66" s="182"/>
      <c r="P66" s="182"/>
      <c r="Q66" s="183"/>
      <c r="R66" s="181" t="s">
        <v>27</v>
      </c>
      <c r="S66" s="182"/>
      <c r="T66" s="182"/>
      <c r="U66" s="182"/>
      <c r="V66" s="182"/>
      <c r="W66" s="183"/>
      <c r="X66" s="181" t="s">
        <v>32</v>
      </c>
      <c r="Y66" s="182"/>
      <c r="Z66" s="182"/>
      <c r="AA66" s="182"/>
      <c r="AB66" s="182"/>
      <c r="AC66" s="183"/>
      <c r="AD66" s="53"/>
      <c r="AE66" s="53"/>
      <c r="AF66" s="227" t="s">
        <v>37</v>
      </c>
      <c r="AG66" s="228"/>
      <c r="AH66" s="228"/>
      <c r="AI66" s="228"/>
      <c r="AJ66" s="228"/>
      <c r="AK66" s="228"/>
      <c r="AL66" s="228"/>
      <c r="AM66" s="228"/>
      <c r="AN66" s="228"/>
      <c r="AO66" s="228"/>
      <c r="AP66" s="229"/>
      <c r="AQ66" s="164">
        <f>'様式3h-1 入力用シート'!M459</f>
        <v>0</v>
      </c>
      <c r="AR66" s="164"/>
      <c r="AS66" s="164"/>
      <c r="AT66" s="177" t="s">
        <v>17</v>
      </c>
      <c r="AU66" s="219">
        <f>'様式3h-1 入力用シート'!Q459</f>
        <v>0</v>
      </c>
      <c r="AV66" s="219"/>
      <c r="AW66" s="219"/>
      <c r="AX66" s="219"/>
      <c r="AY66" s="219"/>
      <c r="AZ66" s="177" t="s">
        <v>18</v>
      </c>
      <c r="BA66" s="62"/>
      <c r="BB66" s="53"/>
      <c r="BC66" s="53"/>
      <c r="BD66" s="53"/>
    </row>
    <row r="67" spans="1:56" ht="15.95" customHeight="1" x14ac:dyDescent="0.15">
      <c r="A67" s="53"/>
      <c r="B67" s="53"/>
      <c r="C67" s="61"/>
      <c r="D67" s="177" t="s">
        <v>8</v>
      </c>
      <c r="E67" s="177"/>
      <c r="F67" s="177"/>
      <c r="G67" s="177"/>
      <c r="H67" s="177"/>
      <c r="I67" s="177"/>
      <c r="J67" s="177" t="s">
        <v>0</v>
      </c>
      <c r="K67" s="177"/>
      <c r="L67" s="177"/>
      <c r="M67" s="164">
        <f>'様式3h-1 入力用シート'!K117</f>
        <v>0</v>
      </c>
      <c r="N67" s="164"/>
      <c r="O67" s="164"/>
      <c r="P67" s="164"/>
      <c r="Q67" s="177" t="s">
        <v>4</v>
      </c>
      <c r="R67" s="186">
        <f>'様式3h-1 入力用シート'!P117</f>
        <v>0</v>
      </c>
      <c r="S67" s="187"/>
      <c r="T67" s="187"/>
      <c r="U67" s="187"/>
      <c r="V67" s="188"/>
      <c r="W67" s="204" t="s">
        <v>5</v>
      </c>
      <c r="X67" s="186">
        <f>'様式3h-1 入力用シート'!V117</f>
        <v>0</v>
      </c>
      <c r="Y67" s="187"/>
      <c r="Z67" s="187"/>
      <c r="AA67" s="187"/>
      <c r="AB67" s="188"/>
      <c r="AC67" s="204" t="s">
        <v>5</v>
      </c>
      <c r="AD67" s="53"/>
      <c r="AE67" s="53"/>
      <c r="AF67" s="230"/>
      <c r="AG67" s="231"/>
      <c r="AH67" s="231"/>
      <c r="AI67" s="231"/>
      <c r="AJ67" s="231"/>
      <c r="AK67" s="231"/>
      <c r="AL67" s="231"/>
      <c r="AM67" s="231"/>
      <c r="AN67" s="231"/>
      <c r="AO67" s="231"/>
      <c r="AP67" s="232"/>
      <c r="AQ67" s="164"/>
      <c r="AR67" s="164"/>
      <c r="AS67" s="164"/>
      <c r="AT67" s="177"/>
      <c r="AU67" s="219"/>
      <c r="AV67" s="219"/>
      <c r="AW67" s="219"/>
      <c r="AX67" s="219"/>
      <c r="AY67" s="219"/>
      <c r="AZ67" s="177"/>
      <c r="BA67" s="62"/>
      <c r="BB67" s="53"/>
      <c r="BC67" s="53"/>
      <c r="BD67" s="53"/>
    </row>
    <row r="68" spans="1:56" ht="15.95" customHeight="1" x14ac:dyDescent="0.15">
      <c r="A68" s="53"/>
      <c r="B68" s="53"/>
      <c r="C68" s="61"/>
      <c r="D68" s="177"/>
      <c r="E68" s="177"/>
      <c r="F68" s="177"/>
      <c r="G68" s="177"/>
      <c r="H68" s="177"/>
      <c r="I68" s="177"/>
      <c r="J68" s="177"/>
      <c r="K68" s="177"/>
      <c r="L68" s="177"/>
      <c r="M68" s="164"/>
      <c r="N68" s="164"/>
      <c r="O68" s="164"/>
      <c r="P68" s="164"/>
      <c r="Q68" s="177"/>
      <c r="R68" s="189"/>
      <c r="S68" s="190"/>
      <c r="T68" s="190"/>
      <c r="U68" s="190"/>
      <c r="V68" s="191"/>
      <c r="W68" s="204"/>
      <c r="X68" s="189"/>
      <c r="Y68" s="190"/>
      <c r="Z68" s="190"/>
      <c r="AA68" s="190"/>
      <c r="AB68" s="191"/>
      <c r="AC68" s="204"/>
      <c r="AD68" s="53"/>
      <c r="AE68" s="53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62"/>
      <c r="BB68" s="53"/>
      <c r="BC68" s="53"/>
      <c r="BD68" s="53"/>
    </row>
    <row r="69" spans="1:56" ht="15.95" customHeight="1" x14ac:dyDescent="0.15">
      <c r="A69" s="53"/>
      <c r="B69" s="53"/>
      <c r="C69" s="61"/>
      <c r="D69" s="177"/>
      <c r="E69" s="177"/>
      <c r="F69" s="177"/>
      <c r="G69" s="177"/>
      <c r="H69" s="177"/>
      <c r="I69" s="177"/>
      <c r="J69" s="177" t="s">
        <v>20</v>
      </c>
      <c r="K69" s="177"/>
      <c r="L69" s="177"/>
      <c r="M69" s="164">
        <f>'様式3h-1 入力用シート'!K129</f>
        <v>0</v>
      </c>
      <c r="N69" s="164"/>
      <c r="O69" s="164"/>
      <c r="P69" s="164"/>
      <c r="Q69" s="177" t="s">
        <v>4</v>
      </c>
      <c r="R69" s="186">
        <f>'様式3h-1 入力用シート'!P129</f>
        <v>0</v>
      </c>
      <c r="S69" s="187"/>
      <c r="T69" s="187"/>
      <c r="U69" s="187"/>
      <c r="V69" s="188"/>
      <c r="W69" s="204" t="s">
        <v>5</v>
      </c>
      <c r="X69" s="186">
        <f>'様式3h-1 入力用シート'!V129</f>
        <v>0</v>
      </c>
      <c r="Y69" s="187"/>
      <c r="Z69" s="187"/>
      <c r="AA69" s="187"/>
      <c r="AB69" s="188"/>
      <c r="AC69" s="204" t="s">
        <v>5</v>
      </c>
      <c r="AD69" s="53"/>
      <c r="AE69" s="53"/>
      <c r="AF69" s="227" t="s">
        <v>38</v>
      </c>
      <c r="AG69" s="228"/>
      <c r="AH69" s="228"/>
      <c r="AI69" s="228"/>
      <c r="AJ69" s="228"/>
      <c r="AK69" s="228"/>
      <c r="AL69" s="228"/>
      <c r="AM69" s="228"/>
      <c r="AN69" s="228"/>
      <c r="AO69" s="228"/>
      <c r="AP69" s="229"/>
      <c r="AQ69" s="164">
        <f>'様式3h-1 入力用シート'!M484</f>
        <v>0</v>
      </c>
      <c r="AR69" s="164"/>
      <c r="AS69" s="164"/>
      <c r="AT69" s="177" t="s">
        <v>17</v>
      </c>
      <c r="AU69" s="219">
        <f>'様式3h-1 入力用シート'!Q484</f>
        <v>0</v>
      </c>
      <c r="AV69" s="219"/>
      <c r="AW69" s="219"/>
      <c r="AX69" s="219"/>
      <c r="AY69" s="219"/>
      <c r="AZ69" s="177" t="s">
        <v>18</v>
      </c>
      <c r="BA69" s="62"/>
      <c r="BB69" s="53"/>
      <c r="BC69" s="53"/>
      <c r="BD69" s="53"/>
    </row>
    <row r="70" spans="1:56" ht="15.95" customHeight="1" x14ac:dyDescent="0.15">
      <c r="A70" s="53"/>
      <c r="B70" s="53"/>
      <c r="C70" s="61"/>
      <c r="D70" s="177"/>
      <c r="E70" s="177"/>
      <c r="F70" s="177"/>
      <c r="G70" s="177"/>
      <c r="H70" s="177"/>
      <c r="I70" s="177"/>
      <c r="J70" s="177"/>
      <c r="K70" s="177"/>
      <c r="L70" s="177"/>
      <c r="M70" s="164"/>
      <c r="N70" s="164"/>
      <c r="O70" s="164"/>
      <c r="P70" s="164"/>
      <c r="Q70" s="177"/>
      <c r="R70" s="189"/>
      <c r="S70" s="190"/>
      <c r="T70" s="190"/>
      <c r="U70" s="190"/>
      <c r="V70" s="191"/>
      <c r="W70" s="204"/>
      <c r="X70" s="189"/>
      <c r="Y70" s="190"/>
      <c r="Z70" s="190"/>
      <c r="AA70" s="190"/>
      <c r="AB70" s="191"/>
      <c r="AC70" s="204"/>
      <c r="AD70" s="53"/>
      <c r="AE70" s="53"/>
      <c r="AF70" s="230"/>
      <c r="AG70" s="231"/>
      <c r="AH70" s="231"/>
      <c r="AI70" s="231"/>
      <c r="AJ70" s="231"/>
      <c r="AK70" s="231"/>
      <c r="AL70" s="231"/>
      <c r="AM70" s="231"/>
      <c r="AN70" s="231"/>
      <c r="AO70" s="231"/>
      <c r="AP70" s="232"/>
      <c r="AQ70" s="164"/>
      <c r="AR70" s="164"/>
      <c r="AS70" s="164"/>
      <c r="AT70" s="177"/>
      <c r="AU70" s="219"/>
      <c r="AV70" s="219"/>
      <c r="AW70" s="219"/>
      <c r="AX70" s="219"/>
      <c r="AY70" s="219"/>
      <c r="AZ70" s="177"/>
      <c r="BA70" s="62"/>
      <c r="BB70" s="53"/>
      <c r="BC70" s="53"/>
      <c r="BD70" s="53"/>
    </row>
    <row r="71" spans="1:56" ht="15.75" customHeight="1" x14ac:dyDescent="0.15">
      <c r="A71" s="53"/>
      <c r="B71" s="53"/>
      <c r="C71" s="61"/>
      <c r="D71" s="177" t="s">
        <v>9</v>
      </c>
      <c r="E71" s="177"/>
      <c r="F71" s="177"/>
      <c r="G71" s="177"/>
      <c r="H71" s="177"/>
      <c r="I71" s="177"/>
      <c r="J71" s="177" t="s">
        <v>0</v>
      </c>
      <c r="K71" s="177"/>
      <c r="L71" s="177"/>
      <c r="M71" s="164">
        <f>'様式3h-1 入力用シート'!K141</f>
        <v>0</v>
      </c>
      <c r="N71" s="164"/>
      <c r="O71" s="164"/>
      <c r="P71" s="164"/>
      <c r="Q71" s="177" t="s">
        <v>4</v>
      </c>
      <c r="R71" s="58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62"/>
      <c r="BB71" s="53"/>
      <c r="BC71" s="53"/>
      <c r="BD71" s="53"/>
    </row>
    <row r="72" spans="1:56" ht="15.75" customHeight="1" x14ac:dyDescent="0.15">
      <c r="A72" s="53"/>
      <c r="B72" s="53"/>
      <c r="C72" s="61"/>
      <c r="D72" s="177"/>
      <c r="E72" s="177"/>
      <c r="F72" s="177"/>
      <c r="G72" s="177"/>
      <c r="H72" s="177"/>
      <c r="I72" s="177"/>
      <c r="J72" s="177"/>
      <c r="K72" s="177"/>
      <c r="L72" s="177"/>
      <c r="M72" s="164"/>
      <c r="N72" s="164"/>
      <c r="O72" s="164"/>
      <c r="P72" s="164"/>
      <c r="Q72" s="177"/>
      <c r="R72" s="61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227" t="s">
        <v>39</v>
      </c>
      <c r="AG72" s="228"/>
      <c r="AH72" s="228"/>
      <c r="AI72" s="228"/>
      <c r="AJ72" s="228"/>
      <c r="AK72" s="228"/>
      <c r="AL72" s="228"/>
      <c r="AM72" s="228"/>
      <c r="AN72" s="228"/>
      <c r="AO72" s="228"/>
      <c r="AP72" s="229"/>
      <c r="AQ72" s="164">
        <f>'様式3h-1 入力用シート'!M504</f>
        <v>0</v>
      </c>
      <c r="AR72" s="164"/>
      <c r="AS72" s="164"/>
      <c r="AT72" s="177" t="s">
        <v>17</v>
      </c>
      <c r="AU72" s="219">
        <f>'様式3h-1 入力用シート'!Q504</f>
        <v>0</v>
      </c>
      <c r="AV72" s="219"/>
      <c r="AW72" s="219"/>
      <c r="AX72" s="219"/>
      <c r="AY72" s="219"/>
      <c r="AZ72" s="177" t="s">
        <v>18</v>
      </c>
      <c r="BA72" s="62"/>
      <c r="BB72" s="53"/>
      <c r="BC72" s="53"/>
      <c r="BD72" s="53"/>
    </row>
    <row r="73" spans="1:56" ht="15.75" customHeight="1" x14ac:dyDescent="0.15">
      <c r="A73" s="53"/>
      <c r="B73" s="53"/>
      <c r="C73" s="61"/>
      <c r="D73" s="177"/>
      <c r="E73" s="177"/>
      <c r="F73" s="177"/>
      <c r="G73" s="177"/>
      <c r="H73" s="177"/>
      <c r="I73" s="177"/>
      <c r="J73" s="177" t="s">
        <v>20</v>
      </c>
      <c r="K73" s="177"/>
      <c r="L73" s="177"/>
      <c r="M73" s="164">
        <f>'様式3h-1 入力用シート'!K143</f>
        <v>0</v>
      </c>
      <c r="N73" s="164"/>
      <c r="O73" s="164"/>
      <c r="P73" s="164"/>
      <c r="Q73" s="177" t="s">
        <v>4</v>
      </c>
      <c r="R73" s="61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230"/>
      <c r="AG73" s="231"/>
      <c r="AH73" s="231"/>
      <c r="AI73" s="231"/>
      <c r="AJ73" s="231"/>
      <c r="AK73" s="231"/>
      <c r="AL73" s="231"/>
      <c r="AM73" s="231"/>
      <c r="AN73" s="231"/>
      <c r="AO73" s="231"/>
      <c r="AP73" s="232"/>
      <c r="AQ73" s="164"/>
      <c r="AR73" s="164"/>
      <c r="AS73" s="164"/>
      <c r="AT73" s="177"/>
      <c r="AU73" s="219"/>
      <c r="AV73" s="219"/>
      <c r="AW73" s="219"/>
      <c r="AX73" s="219"/>
      <c r="AY73" s="219"/>
      <c r="AZ73" s="177"/>
      <c r="BA73" s="62"/>
      <c r="BB73" s="53"/>
      <c r="BC73" s="53"/>
      <c r="BD73" s="53"/>
    </row>
    <row r="74" spans="1:56" ht="15.95" customHeight="1" x14ac:dyDescent="0.15">
      <c r="A74" s="53"/>
      <c r="B74" s="53"/>
      <c r="C74" s="61"/>
      <c r="D74" s="177"/>
      <c r="E74" s="177"/>
      <c r="F74" s="177"/>
      <c r="G74" s="177"/>
      <c r="H74" s="177"/>
      <c r="I74" s="177"/>
      <c r="J74" s="177"/>
      <c r="K74" s="177"/>
      <c r="L74" s="177"/>
      <c r="M74" s="164"/>
      <c r="N74" s="164"/>
      <c r="O74" s="164"/>
      <c r="P74" s="164"/>
      <c r="Q74" s="177"/>
      <c r="R74" s="61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62"/>
      <c r="BB74" s="53"/>
      <c r="BC74" s="53"/>
      <c r="BD74" s="53"/>
    </row>
    <row r="75" spans="1:56" ht="15.95" customHeight="1" x14ac:dyDescent="0.15">
      <c r="A75" s="53"/>
      <c r="B75" s="53"/>
      <c r="C75" s="61"/>
      <c r="D75" s="68"/>
      <c r="E75" s="68"/>
      <c r="F75" s="68"/>
      <c r="G75" s="68"/>
      <c r="H75" s="68"/>
      <c r="I75" s="68"/>
      <c r="J75" s="68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62"/>
      <c r="BB75" s="53"/>
      <c r="BC75" s="53"/>
      <c r="BD75" s="53"/>
    </row>
    <row r="76" spans="1:56" ht="15.95" customHeight="1" x14ac:dyDescent="0.15">
      <c r="A76" s="53"/>
      <c r="B76" s="53"/>
      <c r="C76" s="61"/>
      <c r="D76" s="68"/>
      <c r="E76" s="68"/>
      <c r="F76" s="68"/>
      <c r="G76" s="68"/>
      <c r="H76" s="68"/>
      <c r="I76" s="68"/>
      <c r="J76" s="68"/>
      <c r="K76" s="235" t="s">
        <v>68</v>
      </c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7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62"/>
      <c r="BB76" s="53"/>
      <c r="BC76" s="53"/>
      <c r="BD76" s="53"/>
    </row>
    <row r="77" spans="1:56" ht="15.95" customHeight="1" x14ac:dyDescent="0.15">
      <c r="A77" s="53"/>
      <c r="B77" s="53"/>
      <c r="C77" s="61"/>
      <c r="D77" s="68"/>
      <c r="E77" s="68"/>
      <c r="F77" s="68"/>
      <c r="G77" s="68"/>
      <c r="H77" s="68"/>
      <c r="I77" s="68"/>
      <c r="J77" s="68"/>
      <c r="K77" s="238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40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62"/>
      <c r="BB77" s="53"/>
      <c r="BC77" s="53"/>
      <c r="BD77" s="53"/>
    </row>
    <row r="78" spans="1:56" ht="15.95" customHeight="1" x14ac:dyDescent="0.15">
      <c r="A78" s="53"/>
      <c r="B78" s="53"/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67"/>
      <c r="BB78" s="53"/>
      <c r="BC78" s="53"/>
      <c r="BD78" s="53"/>
    </row>
    <row r="79" spans="1:56" x14ac:dyDescent="0.15">
      <c r="A79" s="53"/>
      <c r="B79" s="53"/>
      <c r="C79" s="53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</row>
    <row r="80" spans="1:56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</row>
    <row r="81" spans="1:56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</row>
    <row r="82" spans="1:56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</row>
    <row r="83" spans="1:56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</row>
    <row r="84" spans="1:56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</row>
  </sheetData>
  <mergeCells count="210">
    <mergeCell ref="D9:Z9"/>
    <mergeCell ref="D7:Z7"/>
    <mergeCell ref="K76:AO77"/>
    <mergeCell ref="AT72:AT73"/>
    <mergeCell ref="AU72:AY73"/>
    <mergeCell ref="AZ72:AZ73"/>
    <mergeCell ref="J73:L74"/>
    <mergeCell ref="M73:P74"/>
    <mergeCell ref="Q73:Q74"/>
    <mergeCell ref="D71:I74"/>
    <mergeCell ref="AU69:AY70"/>
    <mergeCell ref="AZ69:AZ70"/>
    <mergeCell ref="J69:L70"/>
    <mergeCell ref="M69:P70"/>
    <mergeCell ref="Q69:Q70"/>
    <mergeCell ref="R69:V70"/>
    <mergeCell ref="W69:W70"/>
    <mergeCell ref="X69:AB70"/>
    <mergeCell ref="J71:L72"/>
    <mergeCell ref="M71:P72"/>
    <mergeCell ref="Q71:Q72"/>
    <mergeCell ref="AF72:AP73"/>
    <mergeCell ref="AQ72:AS73"/>
    <mergeCell ref="AC69:AC70"/>
    <mergeCell ref="AZ63:AZ64"/>
    <mergeCell ref="D64:F65"/>
    <mergeCell ref="G64:Z65"/>
    <mergeCell ref="M66:Q66"/>
    <mergeCell ref="R66:W66"/>
    <mergeCell ref="X66:AC66"/>
    <mergeCell ref="AF66:AP67"/>
    <mergeCell ref="X67:AB68"/>
    <mergeCell ref="AC67:AC68"/>
    <mergeCell ref="AQ66:AS67"/>
    <mergeCell ref="AT66:AT67"/>
    <mergeCell ref="AU66:AY67"/>
    <mergeCell ref="AZ66:AZ67"/>
    <mergeCell ref="D67:I70"/>
    <mergeCell ref="J67:L68"/>
    <mergeCell ref="M67:P68"/>
    <mergeCell ref="Q67:Q68"/>
    <mergeCell ref="R67:V68"/>
    <mergeCell ref="W67:W68"/>
    <mergeCell ref="AT69:AT70"/>
    <mergeCell ref="AF69:AP70"/>
    <mergeCell ref="AQ69:AS70"/>
    <mergeCell ref="AF63:AP64"/>
    <mergeCell ref="AQ63:AS64"/>
    <mergeCell ref="AZ57:AZ58"/>
    <mergeCell ref="D58:I61"/>
    <mergeCell ref="J58:L59"/>
    <mergeCell ref="M58:P59"/>
    <mergeCell ref="Q58:Q59"/>
    <mergeCell ref="J60:L61"/>
    <mergeCell ref="M60:P61"/>
    <mergeCell ref="Q60:Q61"/>
    <mergeCell ref="AF60:AP61"/>
    <mergeCell ref="AQ60:AS61"/>
    <mergeCell ref="AT60:AT61"/>
    <mergeCell ref="AU60:AY61"/>
    <mergeCell ref="AZ60:AZ61"/>
    <mergeCell ref="D54:I57"/>
    <mergeCell ref="AT63:AT64"/>
    <mergeCell ref="AU63:AY64"/>
    <mergeCell ref="AF54:AM55"/>
    <mergeCell ref="J56:L57"/>
    <mergeCell ref="M56:P57"/>
    <mergeCell ref="Q56:Q57"/>
    <mergeCell ref="R56:V57"/>
    <mergeCell ref="W56:W57"/>
    <mergeCell ref="X56:AB57"/>
    <mergeCell ref="AC56:AC57"/>
    <mergeCell ref="AF57:AP58"/>
    <mergeCell ref="J54:L55"/>
    <mergeCell ref="M54:P55"/>
    <mergeCell ref="Q54:Q55"/>
    <mergeCell ref="R54:V55"/>
    <mergeCell ref="W54:W55"/>
    <mergeCell ref="X54:AB55"/>
    <mergeCell ref="AC54:AC55"/>
    <mergeCell ref="AQ57:AS58"/>
    <mergeCell ref="AT57:AT58"/>
    <mergeCell ref="AU57:AY58"/>
    <mergeCell ref="J46:L47"/>
    <mergeCell ref="M46:P47"/>
    <mergeCell ref="Q46:Q47"/>
    <mergeCell ref="D50:F51"/>
    <mergeCell ref="G50:Z51"/>
    <mergeCell ref="AF44:AM45"/>
    <mergeCell ref="AN44:AQ45"/>
    <mergeCell ref="M53:Q53"/>
    <mergeCell ref="R53:W53"/>
    <mergeCell ref="X53:AC53"/>
    <mergeCell ref="D44:I47"/>
    <mergeCell ref="J44:L45"/>
    <mergeCell ref="M44:P45"/>
    <mergeCell ref="Q44:Q45"/>
    <mergeCell ref="AR44:AR45"/>
    <mergeCell ref="AS44:AV45"/>
    <mergeCell ref="AW44:AW45"/>
    <mergeCell ref="AS40:AV41"/>
    <mergeCell ref="AW40:AW41"/>
    <mergeCell ref="AS42:AV43"/>
    <mergeCell ref="AW42:AW43"/>
    <mergeCell ref="AF46:AM47"/>
    <mergeCell ref="AN46:AQ47"/>
    <mergeCell ref="AR46:AR47"/>
    <mergeCell ref="AS46:AV47"/>
    <mergeCell ref="AW46:AW47"/>
    <mergeCell ref="J42:L43"/>
    <mergeCell ref="M42:P43"/>
    <mergeCell ref="Q42:Q43"/>
    <mergeCell ref="R42:V43"/>
    <mergeCell ref="W42:W43"/>
    <mergeCell ref="X42:AB43"/>
    <mergeCell ref="D36:F37"/>
    <mergeCell ref="G36:Z37"/>
    <mergeCell ref="AN36:AR37"/>
    <mergeCell ref="D40:I43"/>
    <mergeCell ref="J40:L41"/>
    <mergeCell ref="AC42:AC43"/>
    <mergeCell ref="AF42:AM43"/>
    <mergeCell ref="AN42:AQ43"/>
    <mergeCell ref="AR42:AR43"/>
    <mergeCell ref="AS36:AW37"/>
    <mergeCell ref="AF38:AG41"/>
    <mergeCell ref="AH38:AM39"/>
    <mergeCell ref="AN38:AQ39"/>
    <mergeCell ref="AR38:AR39"/>
    <mergeCell ref="AS38:AV39"/>
    <mergeCell ref="AW38:AW39"/>
    <mergeCell ref="M39:Q39"/>
    <mergeCell ref="R39:W39"/>
    <mergeCell ref="X39:AC39"/>
    <mergeCell ref="M40:P41"/>
    <mergeCell ref="Q40:Q41"/>
    <mergeCell ref="R40:V41"/>
    <mergeCell ref="W40:W41"/>
    <mergeCell ref="X40:AB41"/>
    <mergeCell ref="AC40:AC41"/>
    <mergeCell ref="AH40:AM41"/>
    <mergeCell ref="AN40:AQ41"/>
    <mergeCell ref="AR40:AR41"/>
    <mergeCell ref="M29:Q29"/>
    <mergeCell ref="D30:I33"/>
    <mergeCell ref="J30:L31"/>
    <mergeCell ref="M30:P31"/>
    <mergeCell ref="Q30:Q31"/>
    <mergeCell ref="J32:L33"/>
    <mergeCell ref="M32:P33"/>
    <mergeCell ref="Q32:Q33"/>
    <mergeCell ref="AF33:AM34"/>
    <mergeCell ref="AF25:AM26"/>
    <mergeCell ref="AN25:AQ26"/>
    <mergeCell ref="AR25:AR26"/>
    <mergeCell ref="AS25:AV26"/>
    <mergeCell ref="AW25:AW26"/>
    <mergeCell ref="D26:F27"/>
    <mergeCell ref="G26:Z27"/>
    <mergeCell ref="AF27:AM28"/>
    <mergeCell ref="AN27:AQ28"/>
    <mergeCell ref="AR27:AR28"/>
    <mergeCell ref="AS27:AV28"/>
    <mergeCell ref="AW27:AW28"/>
    <mergeCell ref="AS21:AV22"/>
    <mergeCell ref="AW21:AW22"/>
    <mergeCell ref="J22:L23"/>
    <mergeCell ref="M22:P23"/>
    <mergeCell ref="Q22:Q23"/>
    <mergeCell ref="AF23:AM24"/>
    <mergeCell ref="AN23:AQ24"/>
    <mergeCell ref="AR23:AR24"/>
    <mergeCell ref="AS23:AV24"/>
    <mergeCell ref="AW23:AW24"/>
    <mergeCell ref="AR19:AR20"/>
    <mergeCell ref="AF17:AG20"/>
    <mergeCell ref="AH17:AM18"/>
    <mergeCell ref="AN17:AQ18"/>
    <mergeCell ref="AR17:AR18"/>
    <mergeCell ref="D20:I23"/>
    <mergeCell ref="J20:L21"/>
    <mergeCell ref="M20:P21"/>
    <mergeCell ref="Q20:Q21"/>
    <mergeCell ref="AF21:AM22"/>
    <mergeCell ref="AN21:AQ22"/>
    <mergeCell ref="AR21:AR22"/>
    <mergeCell ref="AT3:AZ3"/>
    <mergeCell ref="AX1:AZ1"/>
    <mergeCell ref="AP3:AR3"/>
    <mergeCell ref="D16:I19"/>
    <mergeCell ref="J16:L17"/>
    <mergeCell ref="M16:P17"/>
    <mergeCell ref="Q16:Q17"/>
    <mergeCell ref="C1:I1"/>
    <mergeCell ref="M1:AN3"/>
    <mergeCell ref="AS17:AV18"/>
    <mergeCell ref="AW17:AW18"/>
    <mergeCell ref="AS19:AV20"/>
    <mergeCell ref="AW19:AW20"/>
    <mergeCell ref="D12:F13"/>
    <mergeCell ref="G12:Z13"/>
    <mergeCell ref="AF12:AM13"/>
    <mergeCell ref="M15:Q15"/>
    <mergeCell ref="AN15:AR16"/>
    <mergeCell ref="AS15:AW16"/>
    <mergeCell ref="J18:L19"/>
    <mergeCell ref="M18:P19"/>
    <mergeCell ref="Q18:Q19"/>
    <mergeCell ref="AH19:AM20"/>
    <mergeCell ref="AN19:AQ20"/>
  </mergeCells>
  <phoneticPr fontId="19"/>
  <pageMargins left="0.47244094488188981" right="0.19685039370078741" top="0.35433070866141736" bottom="0.28999999999999998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AZ522"/>
  <sheetViews>
    <sheetView tabSelected="1" topLeftCell="B1" zoomScaleNormal="100" zoomScaleSheetLayoutView="100" workbookViewId="0">
      <pane ySplit="5" topLeftCell="A6" activePane="bottomLeft" state="frozen"/>
      <selection pane="bottomLeft" activeCell="B1" sqref="B1"/>
    </sheetView>
  </sheetViews>
  <sheetFormatPr defaultColWidth="3.125" defaultRowHeight="18.75" x14ac:dyDescent="0.15"/>
  <cols>
    <col min="1" max="21" width="3.125" style="34"/>
    <col min="22" max="22" width="3.5" style="34" bestFit="1" customWidth="1"/>
    <col min="23" max="31" width="3.125" style="34"/>
    <col min="32" max="32" width="3.5" style="34" bestFit="1" customWidth="1"/>
    <col min="33" max="16384" width="3.125" style="34"/>
  </cols>
  <sheetData>
    <row r="1" spans="1:32" ht="24" x14ac:dyDescent="0.15">
      <c r="A1" s="33"/>
      <c r="B1" s="49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244" t="s">
        <v>79</v>
      </c>
      <c r="W1" s="244"/>
      <c r="X1" s="244"/>
      <c r="Y1" s="243"/>
      <c r="Z1" s="243"/>
      <c r="AA1" s="243"/>
      <c r="AB1" s="243"/>
      <c r="AC1" s="243"/>
      <c r="AD1" s="243"/>
      <c r="AE1" s="243"/>
      <c r="AF1" s="33"/>
    </row>
    <row r="2" spans="1:32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244" t="s">
        <v>80</v>
      </c>
      <c r="W2" s="244"/>
      <c r="X2" s="244"/>
      <c r="Y2" s="243"/>
      <c r="Z2" s="243"/>
      <c r="AA2" s="243"/>
      <c r="AB2" s="243"/>
      <c r="AC2" s="243"/>
      <c r="AD2" s="243"/>
      <c r="AE2" s="243"/>
      <c r="AF2" s="33"/>
    </row>
    <row r="3" spans="1:32" x14ac:dyDescent="0.15">
      <c r="A3" s="33"/>
      <c r="B3" s="277" t="s">
        <v>110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33"/>
    </row>
    <row r="4" spans="1:32" x14ac:dyDescent="0.15">
      <c r="A4" s="33"/>
      <c r="B4" s="276" t="s">
        <v>114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33"/>
    </row>
    <row r="5" spans="1:32" x14ac:dyDescent="0.15">
      <c r="A5" s="33"/>
      <c r="B5" s="276" t="s">
        <v>115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33"/>
    </row>
    <row r="7" spans="1:32" x14ac:dyDescent="0.15">
      <c r="B7" s="249" t="s">
        <v>10</v>
      </c>
      <c r="C7" s="249"/>
      <c r="D7" s="249"/>
      <c r="E7" s="259" t="s">
        <v>21</v>
      </c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</row>
    <row r="8" spans="1:32" x14ac:dyDescent="0.15">
      <c r="B8" s="249"/>
      <c r="C8" s="249"/>
      <c r="D8" s="249"/>
      <c r="E8" s="259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</row>
    <row r="9" spans="1:32" x14ac:dyDescent="0.15">
      <c r="B9" s="35"/>
      <c r="C9" s="35"/>
      <c r="D9" s="35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32" x14ac:dyDescent="0.15">
      <c r="B10" s="35"/>
      <c r="C10" s="35"/>
      <c r="D10" s="35"/>
      <c r="E10" s="35"/>
      <c r="F10" s="37"/>
      <c r="G10" s="38"/>
      <c r="H10" s="38"/>
      <c r="I10" s="38"/>
      <c r="J10" s="37"/>
      <c r="K10" s="261" t="s">
        <v>26</v>
      </c>
      <c r="L10" s="261"/>
      <c r="M10" s="261"/>
      <c r="N10" s="261"/>
      <c r="O10" s="261"/>
      <c r="P10" s="36"/>
      <c r="Q10" s="36"/>
      <c r="R10" s="36"/>
      <c r="S10" s="36"/>
      <c r="T10" s="36"/>
      <c r="U10" s="36"/>
      <c r="V10" s="36"/>
      <c r="W10" s="36"/>
      <c r="X10" s="36"/>
    </row>
    <row r="11" spans="1:32" x14ac:dyDescent="0.15">
      <c r="B11" s="248" t="s">
        <v>8</v>
      </c>
      <c r="C11" s="248"/>
      <c r="D11" s="248"/>
      <c r="E11" s="248"/>
      <c r="F11" s="248"/>
      <c r="G11" s="248"/>
      <c r="H11" s="248" t="s">
        <v>0</v>
      </c>
      <c r="I11" s="248"/>
      <c r="J11" s="248"/>
      <c r="K11" s="250"/>
      <c r="L11" s="250"/>
      <c r="M11" s="250"/>
      <c r="N11" s="250"/>
      <c r="O11" s="248" t="s">
        <v>4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32" x14ac:dyDescent="0.15">
      <c r="B12" s="248"/>
      <c r="C12" s="248"/>
      <c r="D12" s="248"/>
      <c r="E12" s="248"/>
      <c r="F12" s="248"/>
      <c r="G12" s="248"/>
      <c r="H12" s="248"/>
      <c r="I12" s="248"/>
      <c r="J12" s="248"/>
      <c r="K12" s="250"/>
      <c r="L12" s="250"/>
      <c r="M12" s="250"/>
      <c r="N12" s="250"/>
      <c r="O12" s="248"/>
      <c r="P12" s="39"/>
      <c r="Q12" s="39"/>
      <c r="R12" s="39"/>
      <c r="S12" s="39"/>
      <c r="T12" s="39"/>
      <c r="U12" s="39"/>
      <c r="V12" s="39"/>
      <c r="W12" s="39"/>
      <c r="X12" s="39"/>
    </row>
    <row r="13" spans="1:32" x14ac:dyDescent="0.15">
      <c r="B13" s="248"/>
      <c r="C13" s="248"/>
      <c r="D13" s="248"/>
      <c r="E13" s="248"/>
      <c r="F13" s="248"/>
      <c r="G13" s="248"/>
      <c r="H13" s="248" t="s">
        <v>20</v>
      </c>
      <c r="I13" s="248"/>
      <c r="J13" s="248"/>
      <c r="K13" s="250"/>
      <c r="L13" s="250"/>
      <c r="M13" s="250"/>
      <c r="N13" s="250"/>
      <c r="O13" s="248" t="s">
        <v>4</v>
      </c>
      <c r="P13" s="39"/>
      <c r="Q13" s="39"/>
      <c r="R13" s="39"/>
      <c r="S13" s="39"/>
      <c r="T13" s="39"/>
      <c r="U13" s="39"/>
      <c r="V13" s="39"/>
    </row>
    <row r="14" spans="1:32" x14ac:dyDescent="0.15">
      <c r="B14" s="248"/>
      <c r="C14" s="248"/>
      <c r="D14" s="248"/>
      <c r="E14" s="248"/>
      <c r="F14" s="248"/>
      <c r="G14" s="248"/>
      <c r="H14" s="248"/>
      <c r="I14" s="248"/>
      <c r="J14" s="248"/>
      <c r="K14" s="250"/>
      <c r="L14" s="250"/>
      <c r="M14" s="250"/>
      <c r="N14" s="250"/>
      <c r="O14" s="248"/>
      <c r="P14" s="39"/>
      <c r="Q14" s="39"/>
      <c r="R14" s="39"/>
      <c r="S14" s="39"/>
      <c r="T14" s="39"/>
      <c r="U14" s="39"/>
      <c r="V14" s="39"/>
    </row>
    <row r="15" spans="1:32" x14ac:dyDescent="0.15">
      <c r="B15" s="248" t="s">
        <v>9</v>
      </c>
      <c r="C15" s="248"/>
      <c r="D15" s="248"/>
      <c r="E15" s="248"/>
      <c r="F15" s="248"/>
      <c r="G15" s="248"/>
      <c r="H15" s="248" t="s">
        <v>0</v>
      </c>
      <c r="I15" s="248"/>
      <c r="J15" s="248"/>
      <c r="K15" s="250"/>
      <c r="L15" s="250"/>
      <c r="M15" s="250"/>
      <c r="N15" s="250"/>
      <c r="O15" s="248" t="s">
        <v>4</v>
      </c>
      <c r="P15" s="39"/>
      <c r="Q15" s="39"/>
      <c r="R15" s="39"/>
      <c r="S15" s="39"/>
      <c r="T15" s="39"/>
      <c r="U15" s="39"/>
      <c r="V15" s="39"/>
      <c r="W15" s="39"/>
      <c r="X15" s="39"/>
    </row>
    <row r="16" spans="1:32" x14ac:dyDescent="0.15">
      <c r="B16" s="248"/>
      <c r="C16" s="248"/>
      <c r="D16" s="248"/>
      <c r="E16" s="248"/>
      <c r="F16" s="248"/>
      <c r="G16" s="248"/>
      <c r="H16" s="248"/>
      <c r="I16" s="248"/>
      <c r="J16" s="248"/>
      <c r="K16" s="250"/>
      <c r="L16" s="250"/>
      <c r="M16" s="250"/>
      <c r="N16" s="250"/>
      <c r="O16" s="248"/>
      <c r="P16" s="39"/>
      <c r="Q16" s="39"/>
      <c r="R16" s="39"/>
      <c r="S16" s="39"/>
      <c r="T16" s="39"/>
      <c r="U16" s="39"/>
      <c r="V16" s="39"/>
      <c r="W16" s="39"/>
      <c r="X16" s="39"/>
    </row>
    <row r="17" spans="2:24" x14ac:dyDescent="0.15">
      <c r="B17" s="248"/>
      <c r="C17" s="248"/>
      <c r="D17" s="248"/>
      <c r="E17" s="248"/>
      <c r="F17" s="248"/>
      <c r="G17" s="248"/>
      <c r="H17" s="248" t="s">
        <v>20</v>
      </c>
      <c r="I17" s="248"/>
      <c r="J17" s="248"/>
      <c r="K17" s="250"/>
      <c r="L17" s="250"/>
      <c r="M17" s="250"/>
      <c r="N17" s="250"/>
      <c r="O17" s="248" t="s">
        <v>4</v>
      </c>
      <c r="P17" s="39"/>
      <c r="Q17" s="39"/>
      <c r="R17" s="39"/>
      <c r="S17" s="39"/>
      <c r="T17" s="39"/>
      <c r="U17" s="39"/>
      <c r="V17" s="39"/>
      <c r="W17" s="39"/>
      <c r="X17" s="39"/>
    </row>
    <row r="18" spans="2:24" x14ac:dyDescent="0.15">
      <c r="B18" s="248"/>
      <c r="C18" s="248"/>
      <c r="D18" s="248"/>
      <c r="E18" s="248"/>
      <c r="F18" s="248"/>
      <c r="G18" s="248"/>
      <c r="H18" s="248"/>
      <c r="I18" s="248"/>
      <c r="J18" s="248"/>
      <c r="K18" s="250"/>
      <c r="L18" s="250"/>
      <c r="M18" s="250"/>
      <c r="N18" s="250"/>
      <c r="O18" s="248"/>
      <c r="P18" s="39"/>
      <c r="Q18" s="39"/>
      <c r="R18" s="39"/>
      <c r="S18" s="39"/>
      <c r="T18" s="39"/>
      <c r="U18" s="39"/>
      <c r="V18" s="39"/>
      <c r="W18" s="39"/>
      <c r="X18" s="39"/>
    </row>
    <row r="19" spans="2:24" x14ac:dyDescent="0.15">
      <c r="P19" s="39"/>
      <c r="Q19" s="39"/>
      <c r="R19" s="39"/>
      <c r="S19" s="39"/>
      <c r="T19" s="39"/>
      <c r="U19" s="39"/>
      <c r="V19" s="39"/>
      <c r="W19" s="39"/>
      <c r="X19" s="39"/>
    </row>
    <row r="20" spans="2:24" x14ac:dyDescent="0.1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 spans="2:24" x14ac:dyDescent="0.15">
      <c r="B21" s="253" t="s">
        <v>42</v>
      </c>
      <c r="C21" s="254"/>
      <c r="D21" s="255"/>
      <c r="E21" s="259" t="s">
        <v>21</v>
      </c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</row>
    <row r="22" spans="2:24" x14ac:dyDescent="0.15">
      <c r="B22" s="256"/>
      <c r="C22" s="257"/>
      <c r="D22" s="258"/>
      <c r="E22" s="259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</row>
    <row r="24" spans="2:24" x14ac:dyDescent="0.15">
      <c r="B24" s="37"/>
      <c r="C24" s="37"/>
      <c r="D24" s="37"/>
      <c r="E24" s="37"/>
      <c r="F24" s="37"/>
      <c r="G24" s="37"/>
      <c r="H24" s="37"/>
      <c r="I24" s="37"/>
      <c r="J24" s="37"/>
      <c r="K24" s="261" t="s">
        <v>26</v>
      </c>
      <c r="L24" s="261"/>
      <c r="M24" s="261"/>
      <c r="N24" s="261"/>
      <c r="O24" s="261"/>
      <c r="P24" s="37"/>
      <c r="Q24" s="37"/>
      <c r="R24" s="37"/>
      <c r="S24" s="37"/>
      <c r="T24" s="37"/>
      <c r="U24" s="37"/>
      <c r="V24" s="37"/>
      <c r="W24" s="37"/>
      <c r="X24" s="37"/>
    </row>
    <row r="25" spans="2:24" x14ac:dyDescent="0.15">
      <c r="B25" s="248" t="s">
        <v>9</v>
      </c>
      <c r="C25" s="248"/>
      <c r="D25" s="248"/>
      <c r="E25" s="248"/>
      <c r="F25" s="248"/>
      <c r="G25" s="248"/>
      <c r="H25" s="248" t="s">
        <v>0</v>
      </c>
      <c r="I25" s="248"/>
      <c r="J25" s="248"/>
      <c r="K25" s="250"/>
      <c r="L25" s="250"/>
      <c r="M25" s="250"/>
      <c r="N25" s="250"/>
      <c r="O25" s="248" t="s">
        <v>4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2:24" x14ac:dyDescent="0.15">
      <c r="B26" s="248"/>
      <c r="C26" s="248"/>
      <c r="D26" s="248"/>
      <c r="E26" s="248"/>
      <c r="F26" s="248"/>
      <c r="G26" s="248"/>
      <c r="H26" s="248"/>
      <c r="I26" s="248"/>
      <c r="J26" s="248"/>
      <c r="K26" s="250"/>
      <c r="L26" s="250"/>
      <c r="M26" s="250"/>
      <c r="N26" s="250"/>
      <c r="O26" s="248"/>
      <c r="P26" s="37"/>
      <c r="Q26" s="37"/>
      <c r="R26" s="37"/>
      <c r="S26" s="37"/>
      <c r="T26" s="37"/>
      <c r="U26" s="37"/>
      <c r="V26" s="37"/>
      <c r="W26" s="37"/>
      <c r="X26" s="37"/>
    </row>
    <row r="27" spans="2:24" x14ac:dyDescent="0.15">
      <c r="B27" s="248"/>
      <c r="C27" s="248"/>
      <c r="D27" s="248"/>
      <c r="E27" s="248"/>
      <c r="F27" s="248"/>
      <c r="G27" s="248"/>
      <c r="H27" s="248" t="s">
        <v>20</v>
      </c>
      <c r="I27" s="248"/>
      <c r="J27" s="248"/>
      <c r="K27" s="250"/>
      <c r="L27" s="250"/>
      <c r="M27" s="250"/>
      <c r="N27" s="250"/>
      <c r="O27" s="248" t="s">
        <v>4</v>
      </c>
      <c r="P27" s="37"/>
      <c r="Q27" s="37"/>
      <c r="R27" s="37"/>
      <c r="S27" s="37"/>
      <c r="T27" s="37"/>
      <c r="U27" s="37"/>
      <c r="V27" s="37"/>
      <c r="W27" s="37"/>
      <c r="X27" s="37"/>
    </row>
    <row r="28" spans="2:24" x14ac:dyDescent="0.15">
      <c r="B28" s="248"/>
      <c r="C28" s="248"/>
      <c r="D28" s="248"/>
      <c r="E28" s="248"/>
      <c r="F28" s="248"/>
      <c r="G28" s="248"/>
      <c r="H28" s="248"/>
      <c r="I28" s="248"/>
      <c r="J28" s="248"/>
      <c r="K28" s="250"/>
      <c r="L28" s="250"/>
      <c r="M28" s="250"/>
      <c r="N28" s="250"/>
      <c r="O28" s="248"/>
      <c r="P28" s="37"/>
      <c r="Q28" s="37"/>
      <c r="R28" s="37"/>
      <c r="S28" s="37"/>
      <c r="T28" s="37"/>
      <c r="U28" s="37"/>
      <c r="V28" s="37"/>
      <c r="W28" s="37"/>
      <c r="X28" s="37"/>
    </row>
    <row r="29" spans="2:24" x14ac:dyDescent="0.1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2:24" x14ac:dyDescent="0.1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2:24" x14ac:dyDescent="0.15">
      <c r="B31" s="249" t="s">
        <v>11</v>
      </c>
      <c r="C31" s="249"/>
      <c r="D31" s="249"/>
      <c r="E31" s="259" t="s">
        <v>25</v>
      </c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</row>
    <row r="32" spans="2:24" x14ac:dyDescent="0.15">
      <c r="B32" s="249"/>
      <c r="C32" s="249"/>
      <c r="D32" s="249"/>
      <c r="E32" s="259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</row>
    <row r="33" spans="2:27" x14ac:dyDescent="0.1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2:27" x14ac:dyDescent="0.15">
      <c r="B34" s="37"/>
      <c r="C34" s="37"/>
      <c r="D34" s="37"/>
      <c r="E34" s="37"/>
      <c r="F34" s="37"/>
      <c r="G34" s="37"/>
      <c r="H34" s="37"/>
      <c r="I34" s="37"/>
      <c r="J34" s="37"/>
      <c r="K34" s="261" t="s">
        <v>26</v>
      </c>
      <c r="L34" s="261"/>
      <c r="M34" s="261"/>
      <c r="N34" s="261"/>
      <c r="O34" s="261"/>
      <c r="P34" s="261" t="s">
        <v>27</v>
      </c>
      <c r="Q34" s="261"/>
      <c r="R34" s="261"/>
      <c r="S34" s="261"/>
      <c r="T34" s="261"/>
      <c r="U34" s="261"/>
      <c r="V34" s="261" t="s">
        <v>32</v>
      </c>
      <c r="W34" s="261"/>
      <c r="X34" s="261"/>
      <c r="Y34" s="261"/>
      <c r="Z34" s="261"/>
      <c r="AA34" s="261"/>
    </row>
    <row r="35" spans="2:27" x14ac:dyDescent="0.15">
      <c r="B35" s="248" t="s">
        <v>8</v>
      </c>
      <c r="C35" s="248"/>
      <c r="D35" s="248"/>
      <c r="E35" s="248"/>
      <c r="F35" s="248"/>
      <c r="G35" s="248"/>
      <c r="H35" s="248" t="s">
        <v>0</v>
      </c>
      <c r="I35" s="248"/>
      <c r="J35" s="248"/>
      <c r="K35" s="247">
        <f>COUNTA(P37:T46)</f>
        <v>0</v>
      </c>
      <c r="L35" s="247"/>
      <c r="M35" s="247"/>
      <c r="N35" s="247"/>
      <c r="O35" s="248" t="s">
        <v>4</v>
      </c>
      <c r="P35" s="262">
        <f>SUM(P37:T46)</f>
        <v>0</v>
      </c>
      <c r="Q35" s="262"/>
      <c r="R35" s="262"/>
      <c r="S35" s="262"/>
      <c r="T35" s="262"/>
      <c r="U35" s="245" t="s">
        <v>5</v>
      </c>
      <c r="V35" s="265">
        <f>SUM(V37:Z46)</f>
        <v>0</v>
      </c>
      <c r="W35" s="265"/>
      <c r="X35" s="265"/>
      <c r="Y35" s="265"/>
      <c r="Z35" s="265"/>
      <c r="AA35" s="245" t="s">
        <v>5</v>
      </c>
    </row>
    <row r="36" spans="2:27" x14ac:dyDescent="0.15">
      <c r="B36" s="248"/>
      <c r="C36" s="248"/>
      <c r="D36" s="248"/>
      <c r="E36" s="248"/>
      <c r="F36" s="248"/>
      <c r="G36" s="248"/>
      <c r="H36" s="248"/>
      <c r="I36" s="248"/>
      <c r="J36" s="248"/>
      <c r="K36" s="247"/>
      <c r="L36" s="247"/>
      <c r="M36" s="247"/>
      <c r="N36" s="247"/>
      <c r="O36" s="248"/>
      <c r="P36" s="262"/>
      <c r="Q36" s="262"/>
      <c r="R36" s="262"/>
      <c r="S36" s="262"/>
      <c r="T36" s="262"/>
      <c r="U36" s="245"/>
      <c r="V36" s="265"/>
      <c r="W36" s="265"/>
      <c r="X36" s="265"/>
      <c r="Y36" s="265"/>
      <c r="Z36" s="265"/>
      <c r="AA36" s="245"/>
    </row>
    <row r="37" spans="2:27" ht="19.5" x14ac:dyDescent="0.15">
      <c r="B37" s="248"/>
      <c r="C37" s="248"/>
      <c r="D37" s="248"/>
      <c r="E37" s="248"/>
      <c r="F37" s="248"/>
      <c r="G37" s="248"/>
      <c r="H37" s="248"/>
      <c r="I37" s="248"/>
      <c r="J37" s="248"/>
      <c r="K37" s="247"/>
      <c r="L37" s="247"/>
      <c r="M37" s="247"/>
      <c r="N37" s="247"/>
      <c r="O37" s="248"/>
      <c r="P37" s="251"/>
      <c r="Q37" s="251"/>
      <c r="R37" s="251"/>
      <c r="S37" s="251"/>
      <c r="T37" s="251"/>
      <c r="U37" s="245"/>
      <c r="V37" s="251"/>
      <c r="W37" s="251"/>
      <c r="X37" s="251"/>
      <c r="Y37" s="251"/>
      <c r="Z37" s="251"/>
      <c r="AA37" s="245"/>
    </row>
    <row r="38" spans="2:27" ht="19.5" x14ac:dyDescent="0.15">
      <c r="B38" s="248"/>
      <c r="C38" s="248"/>
      <c r="D38" s="248"/>
      <c r="E38" s="248"/>
      <c r="F38" s="248"/>
      <c r="G38" s="248"/>
      <c r="H38" s="248"/>
      <c r="I38" s="248"/>
      <c r="J38" s="248"/>
      <c r="K38" s="247"/>
      <c r="L38" s="247"/>
      <c r="M38" s="247"/>
      <c r="N38" s="247"/>
      <c r="O38" s="248"/>
      <c r="P38" s="251"/>
      <c r="Q38" s="251"/>
      <c r="R38" s="251"/>
      <c r="S38" s="251"/>
      <c r="T38" s="251"/>
      <c r="U38" s="245"/>
      <c r="V38" s="251"/>
      <c r="W38" s="251"/>
      <c r="X38" s="251"/>
      <c r="Y38" s="251"/>
      <c r="Z38" s="251"/>
      <c r="AA38" s="245"/>
    </row>
    <row r="39" spans="2:27" ht="19.5" x14ac:dyDescent="0.15">
      <c r="B39" s="248"/>
      <c r="C39" s="248"/>
      <c r="D39" s="248"/>
      <c r="E39" s="248"/>
      <c r="F39" s="248"/>
      <c r="G39" s="248"/>
      <c r="H39" s="248"/>
      <c r="I39" s="248"/>
      <c r="J39" s="248"/>
      <c r="K39" s="247"/>
      <c r="L39" s="247"/>
      <c r="M39" s="247"/>
      <c r="N39" s="247"/>
      <c r="O39" s="248"/>
      <c r="P39" s="251"/>
      <c r="Q39" s="251"/>
      <c r="R39" s="251"/>
      <c r="S39" s="251"/>
      <c r="T39" s="251"/>
      <c r="U39" s="245"/>
      <c r="V39" s="251"/>
      <c r="W39" s="251"/>
      <c r="X39" s="251"/>
      <c r="Y39" s="251"/>
      <c r="Z39" s="251"/>
      <c r="AA39" s="245"/>
    </row>
    <row r="40" spans="2:27" ht="19.5" x14ac:dyDescent="0.15">
      <c r="B40" s="248"/>
      <c r="C40" s="248"/>
      <c r="D40" s="248"/>
      <c r="E40" s="248"/>
      <c r="F40" s="248"/>
      <c r="G40" s="248"/>
      <c r="H40" s="248"/>
      <c r="I40" s="248"/>
      <c r="J40" s="248"/>
      <c r="K40" s="247"/>
      <c r="L40" s="247"/>
      <c r="M40" s="247"/>
      <c r="N40" s="247"/>
      <c r="O40" s="248"/>
      <c r="P40" s="251"/>
      <c r="Q40" s="251"/>
      <c r="R40" s="251"/>
      <c r="S40" s="251"/>
      <c r="T40" s="251"/>
      <c r="U40" s="245"/>
      <c r="V40" s="251"/>
      <c r="W40" s="251"/>
      <c r="X40" s="251"/>
      <c r="Y40" s="251"/>
      <c r="Z40" s="251"/>
      <c r="AA40" s="245"/>
    </row>
    <row r="41" spans="2:27" ht="19.5" x14ac:dyDescent="0.15">
      <c r="B41" s="248"/>
      <c r="C41" s="248"/>
      <c r="D41" s="248"/>
      <c r="E41" s="248"/>
      <c r="F41" s="248"/>
      <c r="G41" s="248"/>
      <c r="H41" s="248"/>
      <c r="I41" s="248"/>
      <c r="J41" s="248"/>
      <c r="K41" s="247"/>
      <c r="L41" s="247"/>
      <c r="M41" s="247"/>
      <c r="N41" s="247"/>
      <c r="O41" s="248"/>
      <c r="P41" s="251"/>
      <c r="Q41" s="251"/>
      <c r="R41" s="251"/>
      <c r="S41" s="251"/>
      <c r="T41" s="251"/>
      <c r="U41" s="245"/>
      <c r="V41" s="251"/>
      <c r="W41" s="251"/>
      <c r="X41" s="251"/>
      <c r="Y41" s="251"/>
      <c r="Z41" s="251"/>
      <c r="AA41" s="245"/>
    </row>
    <row r="42" spans="2:27" ht="19.5" x14ac:dyDescent="0.15">
      <c r="B42" s="248"/>
      <c r="C42" s="248"/>
      <c r="D42" s="248"/>
      <c r="E42" s="248"/>
      <c r="F42" s="248"/>
      <c r="G42" s="248"/>
      <c r="H42" s="248"/>
      <c r="I42" s="248"/>
      <c r="J42" s="248"/>
      <c r="K42" s="247"/>
      <c r="L42" s="247"/>
      <c r="M42" s="247"/>
      <c r="N42" s="247"/>
      <c r="O42" s="248"/>
      <c r="P42" s="251"/>
      <c r="Q42" s="251"/>
      <c r="R42" s="251"/>
      <c r="S42" s="251"/>
      <c r="T42" s="251"/>
      <c r="U42" s="245"/>
      <c r="V42" s="251"/>
      <c r="W42" s="251"/>
      <c r="X42" s="251"/>
      <c r="Y42" s="251"/>
      <c r="Z42" s="251"/>
      <c r="AA42" s="245"/>
    </row>
    <row r="43" spans="2:27" ht="19.5" x14ac:dyDescent="0.15">
      <c r="B43" s="248"/>
      <c r="C43" s="248"/>
      <c r="D43" s="248"/>
      <c r="E43" s="248"/>
      <c r="F43" s="248"/>
      <c r="G43" s="248"/>
      <c r="H43" s="248"/>
      <c r="I43" s="248"/>
      <c r="J43" s="248"/>
      <c r="K43" s="247"/>
      <c r="L43" s="247"/>
      <c r="M43" s="247"/>
      <c r="N43" s="247"/>
      <c r="O43" s="248"/>
      <c r="P43" s="251"/>
      <c r="Q43" s="251"/>
      <c r="R43" s="251"/>
      <c r="S43" s="251"/>
      <c r="T43" s="251"/>
      <c r="U43" s="245"/>
      <c r="V43" s="251"/>
      <c r="W43" s="251"/>
      <c r="X43" s="251"/>
      <c r="Y43" s="251"/>
      <c r="Z43" s="251"/>
      <c r="AA43" s="245"/>
    </row>
    <row r="44" spans="2:27" ht="19.5" x14ac:dyDescent="0.15">
      <c r="B44" s="248"/>
      <c r="C44" s="248"/>
      <c r="D44" s="248"/>
      <c r="E44" s="248"/>
      <c r="F44" s="248"/>
      <c r="G44" s="248"/>
      <c r="H44" s="248"/>
      <c r="I44" s="248"/>
      <c r="J44" s="248"/>
      <c r="K44" s="247"/>
      <c r="L44" s="247"/>
      <c r="M44" s="247"/>
      <c r="N44" s="247"/>
      <c r="O44" s="248"/>
      <c r="P44" s="251"/>
      <c r="Q44" s="251"/>
      <c r="R44" s="251"/>
      <c r="S44" s="251"/>
      <c r="T44" s="251"/>
      <c r="U44" s="245"/>
      <c r="V44" s="251"/>
      <c r="W44" s="251"/>
      <c r="X44" s="251"/>
      <c r="Y44" s="251"/>
      <c r="Z44" s="251"/>
      <c r="AA44" s="245"/>
    </row>
    <row r="45" spans="2:27" ht="19.5" x14ac:dyDescent="0.15">
      <c r="B45" s="248"/>
      <c r="C45" s="248"/>
      <c r="D45" s="248"/>
      <c r="E45" s="248"/>
      <c r="F45" s="248"/>
      <c r="G45" s="248"/>
      <c r="H45" s="248"/>
      <c r="I45" s="248"/>
      <c r="J45" s="248"/>
      <c r="K45" s="247"/>
      <c r="L45" s="247"/>
      <c r="M45" s="247"/>
      <c r="N45" s="247"/>
      <c r="O45" s="248"/>
      <c r="P45" s="251"/>
      <c r="Q45" s="251"/>
      <c r="R45" s="251"/>
      <c r="S45" s="251"/>
      <c r="T45" s="251"/>
      <c r="U45" s="245"/>
      <c r="V45" s="251"/>
      <c r="W45" s="251"/>
      <c r="X45" s="251"/>
      <c r="Y45" s="251"/>
      <c r="Z45" s="251"/>
      <c r="AA45" s="245"/>
    </row>
    <row r="46" spans="2:27" ht="19.5" x14ac:dyDescent="0.15">
      <c r="B46" s="248"/>
      <c r="C46" s="248"/>
      <c r="D46" s="248"/>
      <c r="E46" s="248"/>
      <c r="F46" s="248"/>
      <c r="G46" s="248"/>
      <c r="H46" s="248"/>
      <c r="I46" s="248"/>
      <c r="J46" s="248"/>
      <c r="K46" s="247"/>
      <c r="L46" s="247"/>
      <c r="M46" s="247"/>
      <c r="N46" s="247"/>
      <c r="O46" s="248"/>
      <c r="P46" s="251"/>
      <c r="Q46" s="251"/>
      <c r="R46" s="251"/>
      <c r="S46" s="251"/>
      <c r="T46" s="251"/>
      <c r="U46" s="245"/>
      <c r="V46" s="251"/>
      <c r="W46" s="251"/>
      <c r="X46" s="251"/>
      <c r="Y46" s="251"/>
      <c r="Z46" s="251"/>
      <c r="AA46" s="245"/>
    </row>
    <row r="47" spans="2:27" x14ac:dyDescent="0.15">
      <c r="B47" s="248"/>
      <c r="C47" s="248"/>
      <c r="D47" s="248"/>
      <c r="E47" s="248"/>
      <c r="F47" s="248"/>
      <c r="G47" s="248"/>
      <c r="H47" s="248" t="s">
        <v>20</v>
      </c>
      <c r="I47" s="248"/>
      <c r="J47" s="248"/>
      <c r="K47" s="247">
        <f>COUNTA(P49:T63)</f>
        <v>0</v>
      </c>
      <c r="L47" s="247"/>
      <c r="M47" s="247"/>
      <c r="N47" s="247"/>
      <c r="O47" s="248" t="s">
        <v>4</v>
      </c>
      <c r="P47" s="265">
        <f>SUM(P49:T63)</f>
        <v>0</v>
      </c>
      <c r="Q47" s="265"/>
      <c r="R47" s="265"/>
      <c r="S47" s="265"/>
      <c r="T47" s="265"/>
      <c r="U47" s="245" t="s">
        <v>5</v>
      </c>
      <c r="V47" s="265">
        <f>SUM(V49:Z63)</f>
        <v>0</v>
      </c>
      <c r="W47" s="265"/>
      <c r="X47" s="265"/>
      <c r="Y47" s="265"/>
      <c r="Z47" s="265"/>
      <c r="AA47" s="245" t="s">
        <v>5</v>
      </c>
    </row>
    <row r="48" spans="2:27" x14ac:dyDescent="0.15">
      <c r="B48" s="248"/>
      <c r="C48" s="248"/>
      <c r="D48" s="248"/>
      <c r="E48" s="248"/>
      <c r="F48" s="248"/>
      <c r="G48" s="248"/>
      <c r="H48" s="248"/>
      <c r="I48" s="248"/>
      <c r="J48" s="248"/>
      <c r="K48" s="247"/>
      <c r="L48" s="247"/>
      <c r="M48" s="247"/>
      <c r="N48" s="247"/>
      <c r="O48" s="248"/>
      <c r="P48" s="265"/>
      <c r="Q48" s="265"/>
      <c r="R48" s="265"/>
      <c r="S48" s="265"/>
      <c r="T48" s="265"/>
      <c r="U48" s="245"/>
      <c r="V48" s="265"/>
      <c r="W48" s="265"/>
      <c r="X48" s="265"/>
      <c r="Y48" s="265"/>
      <c r="Z48" s="265"/>
      <c r="AA48" s="245"/>
    </row>
    <row r="49" spans="2:27" ht="19.5" x14ac:dyDescent="0.15">
      <c r="B49" s="248"/>
      <c r="C49" s="248"/>
      <c r="D49" s="248"/>
      <c r="E49" s="248"/>
      <c r="F49" s="248"/>
      <c r="G49" s="248"/>
      <c r="H49" s="248"/>
      <c r="I49" s="248"/>
      <c r="J49" s="248"/>
      <c r="K49" s="247"/>
      <c r="L49" s="247"/>
      <c r="M49" s="247"/>
      <c r="N49" s="247"/>
      <c r="O49" s="248"/>
      <c r="P49" s="251"/>
      <c r="Q49" s="251"/>
      <c r="R49" s="251"/>
      <c r="S49" s="251"/>
      <c r="T49" s="251"/>
      <c r="U49" s="245"/>
      <c r="V49" s="251"/>
      <c r="W49" s="251"/>
      <c r="X49" s="251"/>
      <c r="Y49" s="251"/>
      <c r="Z49" s="251"/>
      <c r="AA49" s="245"/>
    </row>
    <row r="50" spans="2:27" ht="19.5" x14ac:dyDescent="0.15">
      <c r="B50" s="248"/>
      <c r="C50" s="248"/>
      <c r="D50" s="248"/>
      <c r="E50" s="248"/>
      <c r="F50" s="248"/>
      <c r="G50" s="248"/>
      <c r="H50" s="248"/>
      <c r="I50" s="248"/>
      <c r="J50" s="248"/>
      <c r="K50" s="247"/>
      <c r="L50" s="247"/>
      <c r="M50" s="247"/>
      <c r="N50" s="247"/>
      <c r="O50" s="248"/>
      <c r="P50" s="251"/>
      <c r="Q50" s="251"/>
      <c r="R50" s="251"/>
      <c r="S50" s="251"/>
      <c r="T50" s="251"/>
      <c r="U50" s="245"/>
      <c r="V50" s="251"/>
      <c r="W50" s="251"/>
      <c r="X50" s="251"/>
      <c r="Y50" s="251"/>
      <c r="Z50" s="251"/>
      <c r="AA50" s="245"/>
    </row>
    <row r="51" spans="2:27" ht="19.5" x14ac:dyDescent="0.15">
      <c r="B51" s="248"/>
      <c r="C51" s="248"/>
      <c r="D51" s="248"/>
      <c r="E51" s="248"/>
      <c r="F51" s="248"/>
      <c r="G51" s="248"/>
      <c r="H51" s="248"/>
      <c r="I51" s="248"/>
      <c r="J51" s="248"/>
      <c r="K51" s="247"/>
      <c r="L51" s="247"/>
      <c r="M51" s="247"/>
      <c r="N51" s="247"/>
      <c r="O51" s="248"/>
      <c r="P51" s="251"/>
      <c r="Q51" s="251"/>
      <c r="R51" s="251"/>
      <c r="S51" s="251"/>
      <c r="T51" s="251"/>
      <c r="U51" s="245"/>
      <c r="V51" s="251"/>
      <c r="W51" s="251"/>
      <c r="X51" s="251"/>
      <c r="Y51" s="251"/>
      <c r="Z51" s="251"/>
      <c r="AA51" s="245"/>
    </row>
    <row r="52" spans="2:27" ht="19.5" x14ac:dyDescent="0.15">
      <c r="B52" s="248"/>
      <c r="C52" s="248"/>
      <c r="D52" s="248"/>
      <c r="E52" s="248"/>
      <c r="F52" s="248"/>
      <c r="G52" s="248"/>
      <c r="H52" s="248"/>
      <c r="I52" s="248"/>
      <c r="J52" s="248"/>
      <c r="K52" s="247"/>
      <c r="L52" s="247"/>
      <c r="M52" s="247"/>
      <c r="N52" s="247"/>
      <c r="O52" s="248"/>
      <c r="P52" s="251"/>
      <c r="Q52" s="251"/>
      <c r="R52" s="251"/>
      <c r="S52" s="251"/>
      <c r="T52" s="251"/>
      <c r="U52" s="245"/>
      <c r="V52" s="251"/>
      <c r="W52" s="251"/>
      <c r="X52" s="251"/>
      <c r="Y52" s="251"/>
      <c r="Z52" s="251"/>
      <c r="AA52" s="245"/>
    </row>
    <row r="53" spans="2:27" ht="19.5" x14ac:dyDescent="0.15">
      <c r="B53" s="248"/>
      <c r="C53" s="248"/>
      <c r="D53" s="248"/>
      <c r="E53" s="248"/>
      <c r="F53" s="248"/>
      <c r="G53" s="248"/>
      <c r="H53" s="248"/>
      <c r="I53" s="248"/>
      <c r="J53" s="248"/>
      <c r="K53" s="247"/>
      <c r="L53" s="247"/>
      <c r="M53" s="247"/>
      <c r="N53" s="247"/>
      <c r="O53" s="248"/>
      <c r="P53" s="251"/>
      <c r="Q53" s="251"/>
      <c r="R53" s="251"/>
      <c r="S53" s="251"/>
      <c r="T53" s="251"/>
      <c r="U53" s="245"/>
      <c r="V53" s="251"/>
      <c r="W53" s="251"/>
      <c r="X53" s="251"/>
      <c r="Y53" s="251"/>
      <c r="Z53" s="251"/>
      <c r="AA53" s="245"/>
    </row>
    <row r="54" spans="2:27" ht="19.5" x14ac:dyDescent="0.15">
      <c r="B54" s="248"/>
      <c r="C54" s="248"/>
      <c r="D54" s="248"/>
      <c r="E54" s="248"/>
      <c r="F54" s="248"/>
      <c r="G54" s="248"/>
      <c r="H54" s="248"/>
      <c r="I54" s="248"/>
      <c r="J54" s="248"/>
      <c r="K54" s="247"/>
      <c r="L54" s="247"/>
      <c r="M54" s="247"/>
      <c r="N54" s="247"/>
      <c r="O54" s="248"/>
      <c r="P54" s="251"/>
      <c r="Q54" s="251"/>
      <c r="R54" s="251"/>
      <c r="S54" s="251"/>
      <c r="T54" s="251"/>
      <c r="U54" s="245"/>
      <c r="V54" s="251"/>
      <c r="W54" s="251"/>
      <c r="X54" s="251"/>
      <c r="Y54" s="251"/>
      <c r="Z54" s="251"/>
      <c r="AA54" s="245"/>
    </row>
    <row r="55" spans="2:27" ht="19.5" x14ac:dyDescent="0.15">
      <c r="B55" s="248"/>
      <c r="C55" s="248"/>
      <c r="D55" s="248"/>
      <c r="E55" s="248"/>
      <c r="F55" s="248"/>
      <c r="G55" s="248"/>
      <c r="H55" s="248"/>
      <c r="I55" s="248"/>
      <c r="J55" s="248"/>
      <c r="K55" s="247"/>
      <c r="L55" s="247"/>
      <c r="M55" s="247"/>
      <c r="N55" s="247"/>
      <c r="O55" s="248"/>
      <c r="P55" s="251"/>
      <c r="Q55" s="251"/>
      <c r="R55" s="251"/>
      <c r="S55" s="251"/>
      <c r="T55" s="251"/>
      <c r="U55" s="245"/>
      <c r="V55" s="251"/>
      <c r="W55" s="251"/>
      <c r="X55" s="251"/>
      <c r="Y55" s="251"/>
      <c r="Z55" s="251"/>
      <c r="AA55" s="245"/>
    </row>
    <row r="56" spans="2:27" ht="19.5" x14ac:dyDescent="0.15">
      <c r="B56" s="248"/>
      <c r="C56" s="248"/>
      <c r="D56" s="248"/>
      <c r="E56" s="248"/>
      <c r="F56" s="248"/>
      <c r="G56" s="248"/>
      <c r="H56" s="248"/>
      <c r="I56" s="248"/>
      <c r="J56" s="248"/>
      <c r="K56" s="247"/>
      <c r="L56" s="247"/>
      <c r="M56" s="247"/>
      <c r="N56" s="247"/>
      <c r="O56" s="248"/>
      <c r="P56" s="251"/>
      <c r="Q56" s="251"/>
      <c r="R56" s="251"/>
      <c r="S56" s="251"/>
      <c r="T56" s="251"/>
      <c r="U56" s="245"/>
      <c r="V56" s="251"/>
      <c r="W56" s="251"/>
      <c r="X56" s="251"/>
      <c r="Y56" s="251"/>
      <c r="Z56" s="251"/>
      <c r="AA56" s="245"/>
    </row>
    <row r="57" spans="2:27" ht="19.5" x14ac:dyDescent="0.15">
      <c r="B57" s="248"/>
      <c r="C57" s="248"/>
      <c r="D57" s="248"/>
      <c r="E57" s="248"/>
      <c r="F57" s="248"/>
      <c r="G57" s="248"/>
      <c r="H57" s="248"/>
      <c r="I57" s="248"/>
      <c r="J57" s="248"/>
      <c r="K57" s="247"/>
      <c r="L57" s="247"/>
      <c r="M57" s="247"/>
      <c r="N57" s="247"/>
      <c r="O57" s="248"/>
      <c r="P57" s="251"/>
      <c r="Q57" s="251"/>
      <c r="R57" s="251"/>
      <c r="S57" s="251"/>
      <c r="T57" s="251"/>
      <c r="U57" s="245"/>
      <c r="V57" s="251"/>
      <c r="W57" s="251"/>
      <c r="X57" s="251"/>
      <c r="Y57" s="251"/>
      <c r="Z57" s="251"/>
      <c r="AA57" s="245"/>
    </row>
    <row r="58" spans="2:27" ht="19.5" x14ac:dyDescent="0.15">
      <c r="B58" s="248"/>
      <c r="C58" s="248"/>
      <c r="D58" s="248"/>
      <c r="E58" s="248"/>
      <c r="F58" s="248"/>
      <c r="G58" s="248"/>
      <c r="H58" s="248"/>
      <c r="I58" s="248"/>
      <c r="J58" s="248"/>
      <c r="K58" s="247"/>
      <c r="L58" s="247"/>
      <c r="M58" s="247"/>
      <c r="N58" s="247"/>
      <c r="O58" s="248"/>
      <c r="P58" s="251"/>
      <c r="Q58" s="251"/>
      <c r="R58" s="251"/>
      <c r="S58" s="251"/>
      <c r="T58" s="251"/>
      <c r="U58" s="245"/>
      <c r="V58" s="251"/>
      <c r="W58" s="251"/>
      <c r="X58" s="251"/>
      <c r="Y58" s="251"/>
      <c r="Z58" s="251"/>
      <c r="AA58" s="245"/>
    </row>
    <row r="59" spans="2:27" ht="19.5" x14ac:dyDescent="0.15">
      <c r="B59" s="248"/>
      <c r="C59" s="248"/>
      <c r="D59" s="248"/>
      <c r="E59" s="248"/>
      <c r="F59" s="248"/>
      <c r="G59" s="248"/>
      <c r="H59" s="248"/>
      <c r="I59" s="248"/>
      <c r="J59" s="248"/>
      <c r="K59" s="247"/>
      <c r="L59" s="247"/>
      <c r="M59" s="247"/>
      <c r="N59" s="247"/>
      <c r="O59" s="248"/>
      <c r="P59" s="251"/>
      <c r="Q59" s="251"/>
      <c r="R59" s="251"/>
      <c r="S59" s="251"/>
      <c r="T59" s="251"/>
      <c r="U59" s="245"/>
      <c r="V59" s="251"/>
      <c r="W59" s="251"/>
      <c r="X59" s="251"/>
      <c r="Y59" s="251"/>
      <c r="Z59" s="251"/>
      <c r="AA59" s="245"/>
    </row>
    <row r="60" spans="2:27" ht="19.5" x14ac:dyDescent="0.15">
      <c r="B60" s="248"/>
      <c r="C60" s="248"/>
      <c r="D60" s="248"/>
      <c r="E60" s="248"/>
      <c r="F60" s="248"/>
      <c r="G60" s="248"/>
      <c r="H60" s="248"/>
      <c r="I60" s="248"/>
      <c r="J60" s="248"/>
      <c r="K60" s="247"/>
      <c r="L60" s="247"/>
      <c r="M60" s="247"/>
      <c r="N60" s="247"/>
      <c r="O60" s="248"/>
      <c r="P60" s="251"/>
      <c r="Q60" s="251"/>
      <c r="R60" s="251"/>
      <c r="S60" s="251"/>
      <c r="T60" s="251"/>
      <c r="U60" s="245"/>
      <c r="V60" s="251"/>
      <c r="W60" s="251"/>
      <c r="X60" s="251"/>
      <c r="Y60" s="251"/>
      <c r="Z60" s="251"/>
      <c r="AA60" s="245"/>
    </row>
    <row r="61" spans="2:27" ht="19.5" x14ac:dyDescent="0.15">
      <c r="B61" s="248"/>
      <c r="C61" s="248"/>
      <c r="D61" s="248"/>
      <c r="E61" s="248"/>
      <c r="F61" s="248"/>
      <c r="G61" s="248"/>
      <c r="H61" s="248"/>
      <c r="I61" s="248"/>
      <c r="J61" s="248"/>
      <c r="K61" s="247"/>
      <c r="L61" s="247"/>
      <c r="M61" s="247"/>
      <c r="N61" s="247"/>
      <c r="O61" s="248"/>
      <c r="P61" s="251"/>
      <c r="Q61" s="251"/>
      <c r="R61" s="251"/>
      <c r="S61" s="251"/>
      <c r="T61" s="251"/>
      <c r="U61" s="245"/>
      <c r="V61" s="251"/>
      <c r="W61" s="251"/>
      <c r="X61" s="251"/>
      <c r="Y61" s="251"/>
      <c r="Z61" s="251"/>
      <c r="AA61" s="245"/>
    </row>
    <row r="62" spans="2:27" ht="19.5" x14ac:dyDescent="0.15">
      <c r="B62" s="248"/>
      <c r="C62" s="248"/>
      <c r="D62" s="248"/>
      <c r="E62" s="248"/>
      <c r="F62" s="248"/>
      <c r="G62" s="248"/>
      <c r="H62" s="248"/>
      <c r="I62" s="248"/>
      <c r="J62" s="248"/>
      <c r="K62" s="247"/>
      <c r="L62" s="247"/>
      <c r="M62" s="247"/>
      <c r="N62" s="247"/>
      <c r="O62" s="248"/>
      <c r="P62" s="251"/>
      <c r="Q62" s="251"/>
      <c r="R62" s="251"/>
      <c r="S62" s="251"/>
      <c r="T62" s="251"/>
      <c r="U62" s="245"/>
      <c r="V62" s="251"/>
      <c r="W62" s="251"/>
      <c r="X62" s="251"/>
      <c r="Y62" s="251"/>
      <c r="Z62" s="251"/>
      <c r="AA62" s="245"/>
    </row>
    <row r="63" spans="2:27" ht="19.5" x14ac:dyDescent="0.15">
      <c r="B63" s="248"/>
      <c r="C63" s="248"/>
      <c r="D63" s="248"/>
      <c r="E63" s="248"/>
      <c r="F63" s="248"/>
      <c r="G63" s="248"/>
      <c r="H63" s="248"/>
      <c r="I63" s="248"/>
      <c r="J63" s="248"/>
      <c r="K63" s="247"/>
      <c r="L63" s="247"/>
      <c r="M63" s="247"/>
      <c r="N63" s="247"/>
      <c r="O63" s="248"/>
      <c r="P63" s="251"/>
      <c r="Q63" s="251"/>
      <c r="R63" s="251"/>
      <c r="S63" s="251"/>
      <c r="T63" s="251"/>
      <c r="U63" s="245"/>
      <c r="V63" s="251"/>
      <c r="W63" s="251"/>
      <c r="X63" s="251"/>
      <c r="Y63" s="251"/>
      <c r="Z63" s="251"/>
      <c r="AA63" s="245"/>
    </row>
    <row r="64" spans="2:27" x14ac:dyDescent="0.15">
      <c r="B64" s="248" t="s">
        <v>9</v>
      </c>
      <c r="C64" s="248"/>
      <c r="D64" s="248"/>
      <c r="E64" s="248"/>
      <c r="F64" s="248"/>
      <c r="G64" s="248"/>
      <c r="H64" s="248" t="s">
        <v>0</v>
      </c>
      <c r="I64" s="248"/>
      <c r="J64" s="248"/>
      <c r="K64" s="250"/>
      <c r="L64" s="250"/>
      <c r="M64" s="250"/>
      <c r="N64" s="250"/>
      <c r="O64" s="248" t="s">
        <v>4</v>
      </c>
      <c r="P64" s="40"/>
      <c r="Q64" s="40"/>
      <c r="R64" s="40"/>
      <c r="S64" s="40"/>
      <c r="T64" s="40"/>
      <c r="U64" s="41"/>
      <c r="V64" s="40"/>
      <c r="W64" s="40"/>
      <c r="X64" s="40"/>
      <c r="Y64" s="40"/>
      <c r="Z64" s="40"/>
      <c r="AA64" s="41"/>
    </row>
    <row r="65" spans="2:27" x14ac:dyDescent="0.15">
      <c r="B65" s="248"/>
      <c r="C65" s="248"/>
      <c r="D65" s="248"/>
      <c r="E65" s="248"/>
      <c r="F65" s="248"/>
      <c r="G65" s="248"/>
      <c r="H65" s="248"/>
      <c r="I65" s="248"/>
      <c r="J65" s="248"/>
      <c r="K65" s="250"/>
      <c r="L65" s="250"/>
      <c r="M65" s="250"/>
      <c r="N65" s="250"/>
      <c r="O65" s="248"/>
      <c r="P65" s="40"/>
      <c r="Q65" s="40"/>
      <c r="R65" s="40"/>
      <c r="S65" s="40"/>
      <c r="T65" s="40"/>
      <c r="U65" s="41"/>
      <c r="V65" s="40"/>
      <c r="W65" s="40"/>
      <c r="X65" s="40"/>
      <c r="Y65" s="40"/>
      <c r="Z65" s="40"/>
      <c r="AA65" s="41"/>
    </row>
    <row r="66" spans="2:27" x14ac:dyDescent="0.15">
      <c r="B66" s="248"/>
      <c r="C66" s="248"/>
      <c r="D66" s="248"/>
      <c r="E66" s="248"/>
      <c r="F66" s="248"/>
      <c r="G66" s="248"/>
      <c r="H66" s="248" t="s">
        <v>20</v>
      </c>
      <c r="I66" s="248"/>
      <c r="J66" s="248"/>
      <c r="K66" s="250"/>
      <c r="L66" s="250"/>
      <c r="M66" s="250"/>
      <c r="N66" s="250"/>
      <c r="O66" s="248" t="s">
        <v>4</v>
      </c>
      <c r="P66" s="40"/>
      <c r="Q66" s="40"/>
      <c r="R66" s="40"/>
      <c r="S66" s="40"/>
      <c r="T66" s="40"/>
      <c r="U66" s="41"/>
      <c r="V66" s="40"/>
      <c r="W66" s="40"/>
      <c r="X66" s="40"/>
      <c r="Y66" s="40"/>
      <c r="Z66" s="40"/>
      <c r="AA66" s="41"/>
    </row>
    <row r="67" spans="2:27" x14ac:dyDescent="0.15">
      <c r="B67" s="248"/>
      <c r="C67" s="248"/>
      <c r="D67" s="248"/>
      <c r="E67" s="248"/>
      <c r="F67" s="248"/>
      <c r="G67" s="248"/>
      <c r="H67" s="248"/>
      <c r="I67" s="248"/>
      <c r="J67" s="248"/>
      <c r="K67" s="250"/>
      <c r="L67" s="250"/>
      <c r="M67" s="250"/>
      <c r="N67" s="250"/>
      <c r="O67" s="248"/>
      <c r="P67" s="40"/>
      <c r="Q67" s="40"/>
      <c r="R67" s="40"/>
      <c r="S67" s="40"/>
      <c r="T67" s="40"/>
      <c r="U67" s="41"/>
      <c r="V67" s="40"/>
      <c r="W67" s="40"/>
      <c r="X67" s="40"/>
      <c r="Y67" s="40"/>
      <c r="Z67" s="40"/>
      <c r="AA67" s="41"/>
    </row>
    <row r="70" spans="2:27" x14ac:dyDescent="0.15">
      <c r="B70" s="249" t="s">
        <v>67</v>
      </c>
      <c r="C70" s="249"/>
      <c r="D70" s="249"/>
      <c r="E70" s="259" t="s">
        <v>25</v>
      </c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41"/>
      <c r="Z70" s="41"/>
      <c r="AA70" s="41"/>
    </row>
    <row r="71" spans="2:27" x14ac:dyDescent="0.15">
      <c r="B71" s="249"/>
      <c r="C71" s="249"/>
      <c r="D71" s="249"/>
      <c r="E71" s="259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41"/>
      <c r="Z71" s="41"/>
      <c r="AA71" s="41"/>
    </row>
    <row r="72" spans="2:27" x14ac:dyDescent="0.1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spans="2:27" x14ac:dyDescent="0.15">
      <c r="B73" s="37"/>
      <c r="C73" s="37"/>
      <c r="D73" s="37"/>
      <c r="E73" s="37"/>
      <c r="F73" s="37"/>
      <c r="G73" s="37"/>
      <c r="H73" s="37"/>
      <c r="I73" s="37"/>
      <c r="J73" s="37"/>
      <c r="K73" s="261" t="s">
        <v>26</v>
      </c>
      <c r="L73" s="261"/>
      <c r="M73" s="261"/>
      <c r="N73" s="261"/>
      <c r="O73" s="261"/>
      <c r="P73" s="261" t="s">
        <v>27</v>
      </c>
      <c r="Q73" s="261"/>
      <c r="R73" s="261"/>
      <c r="S73" s="261"/>
      <c r="T73" s="261"/>
      <c r="U73" s="261"/>
      <c r="V73" s="261" t="s">
        <v>32</v>
      </c>
      <c r="W73" s="261"/>
      <c r="X73" s="261"/>
      <c r="Y73" s="261"/>
      <c r="Z73" s="261"/>
      <c r="AA73" s="261"/>
    </row>
    <row r="74" spans="2:27" x14ac:dyDescent="0.15">
      <c r="B74" s="248" t="s">
        <v>8</v>
      </c>
      <c r="C74" s="248"/>
      <c r="D74" s="248"/>
      <c r="E74" s="248"/>
      <c r="F74" s="248"/>
      <c r="G74" s="248"/>
      <c r="H74" s="248" t="s">
        <v>0</v>
      </c>
      <c r="I74" s="248"/>
      <c r="J74" s="248"/>
      <c r="K74" s="247">
        <f>COUNTA(P76:T85)</f>
        <v>0</v>
      </c>
      <c r="L74" s="247"/>
      <c r="M74" s="247"/>
      <c r="N74" s="247"/>
      <c r="O74" s="248" t="s">
        <v>4</v>
      </c>
      <c r="P74" s="262">
        <f>SUM(P76:T85)</f>
        <v>0</v>
      </c>
      <c r="Q74" s="262"/>
      <c r="R74" s="262"/>
      <c r="S74" s="262"/>
      <c r="T74" s="262"/>
      <c r="U74" s="245" t="s">
        <v>5</v>
      </c>
      <c r="V74" s="265">
        <f>SUM(V76:Z85)</f>
        <v>0</v>
      </c>
      <c r="W74" s="265"/>
      <c r="X74" s="265"/>
      <c r="Y74" s="265"/>
      <c r="Z74" s="265"/>
      <c r="AA74" s="245" t="s">
        <v>5</v>
      </c>
    </row>
    <row r="75" spans="2:27" x14ac:dyDescent="0.15">
      <c r="B75" s="248"/>
      <c r="C75" s="248"/>
      <c r="D75" s="248"/>
      <c r="E75" s="248"/>
      <c r="F75" s="248"/>
      <c r="G75" s="248"/>
      <c r="H75" s="248"/>
      <c r="I75" s="248"/>
      <c r="J75" s="248"/>
      <c r="K75" s="247"/>
      <c r="L75" s="247"/>
      <c r="M75" s="247"/>
      <c r="N75" s="247"/>
      <c r="O75" s="248"/>
      <c r="P75" s="262"/>
      <c r="Q75" s="262"/>
      <c r="R75" s="262"/>
      <c r="S75" s="262"/>
      <c r="T75" s="262"/>
      <c r="U75" s="245"/>
      <c r="V75" s="265"/>
      <c r="W75" s="265"/>
      <c r="X75" s="265"/>
      <c r="Y75" s="265"/>
      <c r="Z75" s="265"/>
      <c r="AA75" s="245"/>
    </row>
    <row r="76" spans="2:27" ht="19.5" x14ac:dyDescent="0.15">
      <c r="B76" s="248"/>
      <c r="C76" s="248"/>
      <c r="D76" s="248"/>
      <c r="E76" s="248"/>
      <c r="F76" s="248"/>
      <c r="G76" s="248"/>
      <c r="H76" s="248"/>
      <c r="I76" s="248"/>
      <c r="J76" s="248"/>
      <c r="K76" s="247"/>
      <c r="L76" s="247"/>
      <c r="M76" s="247"/>
      <c r="N76" s="247"/>
      <c r="O76" s="248"/>
      <c r="P76" s="252"/>
      <c r="Q76" s="252"/>
      <c r="R76" s="252"/>
      <c r="S76" s="252"/>
      <c r="T76" s="252"/>
      <c r="U76" s="245"/>
      <c r="V76" s="251"/>
      <c r="W76" s="251"/>
      <c r="X76" s="251"/>
      <c r="Y76" s="251"/>
      <c r="Z76" s="251"/>
      <c r="AA76" s="245"/>
    </row>
    <row r="77" spans="2:27" ht="19.5" x14ac:dyDescent="0.15">
      <c r="B77" s="248"/>
      <c r="C77" s="248"/>
      <c r="D77" s="248"/>
      <c r="E77" s="248"/>
      <c r="F77" s="248"/>
      <c r="G77" s="248"/>
      <c r="H77" s="248"/>
      <c r="I77" s="248"/>
      <c r="J77" s="248"/>
      <c r="K77" s="247"/>
      <c r="L77" s="247"/>
      <c r="M77" s="247"/>
      <c r="N77" s="247"/>
      <c r="O77" s="248"/>
      <c r="P77" s="252"/>
      <c r="Q77" s="252"/>
      <c r="R77" s="252"/>
      <c r="S77" s="252"/>
      <c r="T77" s="252"/>
      <c r="U77" s="245"/>
      <c r="V77" s="251"/>
      <c r="W77" s="251"/>
      <c r="X77" s="251"/>
      <c r="Y77" s="251"/>
      <c r="Z77" s="251"/>
      <c r="AA77" s="245"/>
    </row>
    <row r="78" spans="2:27" ht="19.5" x14ac:dyDescent="0.15">
      <c r="B78" s="248"/>
      <c r="C78" s="248"/>
      <c r="D78" s="248"/>
      <c r="E78" s="248"/>
      <c r="F78" s="248"/>
      <c r="G78" s="248"/>
      <c r="H78" s="248"/>
      <c r="I78" s="248"/>
      <c r="J78" s="248"/>
      <c r="K78" s="247"/>
      <c r="L78" s="247"/>
      <c r="M78" s="247"/>
      <c r="N78" s="247"/>
      <c r="O78" s="248"/>
      <c r="P78" s="252"/>
      <c r="Q78" s="252"/>
      <c r="R78" s="252"/>
      <c r="S78" s="252"/>
      <c r="T78" s="252"/>
      <c r="U78" s="245"/>
      <c r="V78" s="251"/>
      <c r="W78" s="251"/>
      <c r="X78" s="251"/>
      <c r="Y78" s="251"/>
      <c r="Z78" s="251"/>
      <c r="AA78" s="245"/>
    </row>
    <row r="79" spans="2:27" ht="19.5" x14ac:dyDescent="0.15">
      <c r="B79" s="248"/>
      <c r="C79" s="248"/>
      <c r="D79" s="248"/>
      <c r="E79" s="248"/>
      <c r="F79" s="248"/>
      <c r="G79" s="248"/>
      <c r="H79" s="248"/>
      <c r="I79" s="248"/>
      <c r="J79" s="248"/>
      <c r="K79" s="247"/>
      <c r="L79" s="247"/>
      <c r="M79" s="247"/>
      <c r="N79" s="247"/>
      <c r="O79" s="248"/>
      <c r="P79" s="252"/>
      <c r="Q79" s="252"/>
      <c r="R79" s="252"/>
      <c r="S79" s="252"/>
      <c r="T79" s="252"/>
      <c r="U79" s="245"/>
      <c r="V79" s="251"/>
      <c r="W79" s="251"/>
      <c r="X79" s="251"/>
      <c r="Y79" s="251"/>
      <c r="Z79" s="251"/>
      <c r="AA79" s="245"/>
    </row>
    <row r="80" spans="2:27" ht="19.5" x14ac:dyDescent="0.15">
      <c r="B80" s="248"/>
      <c r="C80" s="248"/>
      <c r="D80" s="248"/>
      <c r="E80" s="248"/>
      <c r="F80" s="248"/>
      <c r="G80" s="248"/>
      <c r="H80" s="248"/>
      <c r="I80" s="248"/>
      <c r="J80" s="248"/>
      <c r="K80" s="247"/>
      <c r="L80" s="247"/>
      <c r="M80" s="247"/>
      <c r="N80" s="247"/>
      <c r="O80" s="248"/>
      <c r="P80" s="252"/>
      <c r="Q80" s="252"/>
      <c r="R80" s="252"/>
      <c r="S80" s="252"/>
      <c r="T80" s="252"/>
      <c r="U80" s="245"/>
      <c r="V80" s="251"/>
      <c r="W80" s="251"/>
      <c r="X80" s="251"/>
      <c r="Y80" s="251"/>
      <c r="Z80" s="251"/>
      <c r="AA80" s="245"/>
    </row>
    <row r="81" spans="2:27" ht="19.5" x14ac:dyDescent="0.15">
      <c r="B81" s="248"/>
      <c r="C81" s="248"/>
      <c r="D81" s="248"/>
      <c r="E81" s="248"/>
      <c r="F81" s="248"/>
      <c r="G81" s="248"/>
      <c r="H81" s="248"/>
      <c r="I81" s="248"/>
      <c r="J81" s="248"/>
      <c r="K81" s="247"/>
      <c r="L81" s="247"/>
      <c r="M81" s="247"/>
      <c r="N81" s="247"/>
      <c r="O81" s="248"/>
      <c r="P81" s="252"/>
      <c r="Q81" s="252"/>
      <c r="R81" s="252"/>
      <c r="S81" s="252"/>
      <c r="T81" s="252"/>
      <c r="U81" s="245"/>
      <c r="V81" s="251"/>
      <c r="W81" s="251"/>
      <c r="X81" s="251"/>
      <c r="Y81" s="251"/>
      <c r="Z81" s="251"/>
      <c r="AA81" s="245"/>
    </row>
    <row r="82" spans="2:27" ht="19.5" x14ac:dyDescent="0.15">
      <c r="B82" s="248"/>
      <c r="C82" s="248"/>
      <c r="D82" s="248"/>
      <c r="E82" s="248"/>
      <c r="F82" s="248"/>
      <c r="G82" s="248"/>
      <c r="H82" s="248"/>
      <c r="I82" s="248"/>
      <c r="J82" s="248"/>
      <c r="K82" s="247"/>
      <c r="L82" s="247"/>
      <c r="M82" s="247"/>
      <c r="N82" s="247"/>
      <c r="O82" s="248"/>
      <c r="P82" s="252"/>
      <c r="Q82" s="252"/>
      <c r="R82" s="252"/>
      <c r="S82" s="252"/>
      <c r="T82" s="252"/>
      <c r="U82" s="245"/>
      <c r="V82" s="251"/>
      <c r="W82" s="251"/>
      <c r="X82" s="251"/>
      <c r="Y82" s="251"/>
      <c r="Z82" s="251"/>
      <c r="AA82" s="245"/>
    </row>
    <row r="83" spans="2:27" ht="19.5" x14ac:dyDescent="0.15">
      <c r="B83" s="248"/>
      <c r="C83" s="248"/>
      <c r="D83" s="248"/>
      <c r="E83" s="248"/>
      <c r="F83" s="248"/>
      <c r="G83" s="248"/>
      <c r="H83" s="248"/>
      <c r="I83" s="248"/>
      <c r="J83" s="248"/>
      <c r="K83" s="247"/>
      <c r="L83" s="247"/>
      <c r="M83" s="247"/>
      <c r="N83" s="247"/>
      <c r="O83" s="248"/>
      <c r="P83" s="252"/>
      <c r="Q83" s="252"/>
      <c r="R83" s="252"/>
      <c r="S83" s="252"/>
      <c r="T83" s="252"/>
      <c r="U83" s="245"/>
      <c r="V83" s="251"/>
      <c r="W83" s="251"/>
      <c r="X83" s="251"/>
      <c r="Y83" s="251"/>
      <c r="Z83" s="251"/>
      <c r="AA83" s="245"/>
    </row>
    <row r="84" spans="2:27" ht="19.5" x14ac:dyDescent="0.15">
      <c r="B84" s="248"/>
      <c r="C84" s="248"/>
      <c r="D84" s="248"/>
      <c r="E84" s="248"/>
      <c r="F84" s="248"/>
      <c r="G84" s="248"/>
      <c r="H84" s="248"/>
      <c r="I84" s="248"/>
      <c r="J84" s="248"/>
      <c r="K84" s="247"/>
      <c r="L84" s="247"/>
      <c r="M84" s="247"/>
      <c r="N84" s="247"/>
      <c r="O84" s="248"/>
      <c r="P84" s="252"/>
      <c r="Q84" s="252"/>
      <c r="R84" s="252"/>
      <c r="S84" s="252"/>
      <c r="T84" s="252"/>
      <c r="U84" s="245"/>
      <c r="V84" s="251"/>
      <c r="W84" s="251"/>
      <c r="X84" s="251"/>
      <c r="Y84" s="251"/>
      <c r="Z84" s="251"/>
      <c r="AA84" s="245"/>
    </row>
    <row r="85" spans="2:27" ht="19.5" x14ac:dyDescent="0.15">
      <c r="B85" s="248"/>
      <c r="C85" s="248"/>
      <c r="D85" s="248"/>
      <c r="E85" s="248"/>
      <c r="F85" s="248"/>
      <c r="G85" s="248"/>
      <c r="H85" s="248"/>
      <c r="I85" s="248"/>
      <c r="J85" s="248"/>
      <c r="K85" s="247"/>
      <c r="L85" s="247"/>
      <c r="M85" s="247"/>
      <c r="N85" s="247"/>
      <c r="O85" s="248"/>
      <c r="P85" s="252"/>
      <c r="Q85" s="252"/>
      <c r="R85" s="252"/>
      <c r="S85" s="252"/>
      <c r="T85" s="252"/>
      <c r="U85" s="245"/>
      <c r="V85" s="251"/>
      <c r="W85" s="251"/>
      <c r="X85" s="251"/>
      <c r="Y85" s="251"/>
      <c r="Z85" s="251"/>
      <c r="AA85" s="245"/>
    </row>
    <row r="86" spans="2:27" x14ac:dyDescent="0.15">
      <c r="B86" s="248"/>
      <c r="C86" s="248"/>
      <c r="D86" s="248"/>
      <c r="E86" s="248"/>
      <c r="F86" s="248"/>
      <c r="G86" s="248"/>
      <c r="H86" s="248" t="s">
        <v>20</v>
      </c>
      <c r="I86" s="248"/>
      <c r="J86" s="248"/>
      <c r="K86" s="247">
        <f>COUNTA(P88:T107)</f>
        <v>0</v>
      </c>
      <c r="L86" s="247"/>
      <c r="M86" s="247"/>
      <c r="N86" s="247"/>
      <c r="O86" s="248" t="s">
        <v>4</v>
      </c>
      <c r="P86" s="262">
        <f>SUM(P88:T107)</f>
        <v>0</v>
      </c>
      <c r="Q86" s="262"/>
      <c r="R86" s="262"/>
      <c r="S86" s="262"/>
      <c r="T86" s="262"/>
      <c r="U86" s="245" t="s">
        <v>5</v>
      </c>
      <c r="V86" s="265">
        <f>SUM(V88:Z107)</f>
        <v>0</v>
      </c>
      <c r="W86" s="265"/>
      <c r="X86" s="265"/>
      <c r="Y86" s="265"/>
      <c r="Z86" s="265"/>
      <c r="AA86" s="245" t="s">
        <v>5</v>
      </c>
    </row>
    <row r="87" spans="2:27" x14ac:dyDescent="0.15">
      <c r="B87" s="248"/>
      <c r="C87" s="248"/>
      <c r="D87" s="248"/>
      <c r="E87" s="248"/>
      <c r="F87" s="248"/>
      <c r="G87" s="248"/>
      <c r="H87" s="248"/>
      <c r="I87" s="248"/>
      <c r="J87" s="248"/>
      <c r="K87" s="247"/>
      <c r="L87" s="247"/>
      <c r="M87" s="247"/>
      <c r="N87" s="247"/>
      <c r="O87" s="248"/>
      <c r="P87" s="262"/>
      <c r="Q87" s="262"/>
      <c r="R87" s="262"/>
      <c r="S87" s="262"/>
      <c r="T87" s="262"/>
      <c r="U87" s="245"/>
      <c r="V87" s="265"/>
      <c r="W87" s="265"/>
      <c r="X87" s="265"/>
      <c r="Y87" s="265"/>
      <c r="Z87" s="265"/>
      <c r="AA87" s="245"/>
    </row>
    <row r="88" spans="2:27" ht="19.5" x14ac:dyDescent="0.15">
      <c r="B88" s="248"/>
      <c r="C88" s="248"/>
      <c r="D88" s="248"/>
      <c r="E88" s="248"/>
      <c r="F88" s="248"/>
      <c r="G88" s="248"/>
      <c r="H88" s="248"/>
      <c r="I88" s="248"/>
      <c r="J88" s="248"/>
      <c r="K88" s="247"/>
      <c r="L88" s="247"/>
      <c r="M88" s="247"/>
      <c r="N88" s="247"/>
      <c r="O88" s="248"/>
      <c r="P88" s="252"/>
      <c r="Q88" s="252"/>
      <c r="R88" s="252"/>
      <c r="S88" s="252"/>
      <c r="T88" s="252"/>
      <c r="U88" s="245"/>
      <c r="V88" s="251"/>
      <c r="W88" s="251"/>
      <c r="X88" s="251"/>
      <c r="Y88" s="251"/>
      <c r="Z88" s="251"/>
      <c r="AA88" s="245"/>
    </row>
    <row r="89" spans="2:27" ht="19.5" x14ac:dyDescent="0.15">
      <c r="B89" s="248"/>
      <c r="C89" s="248"/>
      <c r="D89" s="248"/>
      <c r="E89" s="248"/>
      <c r="F89" s="248"/>
      <c r="G89" s="248"/>
      <c r="H89" s="248"/>
      <c r="I89" s="248"/>
      <c r="J89" s="248"/>
      <c r="K89" s="247"/>
      <c r="L89" s="247"/>
      <c r="M89" s="247"/>
      <c r="N89" s="247"/>
      <c r="O89" s="248"/>
      <c r="P89" s="252"/>
      <c r="Q89" s="252"/>
      <c r="R89" s="252"/>
      <c r="S89" s="252"/>
      <c r="T89" s="252"/>
      <c r="U89" s="245"/>
      <c r="V89" s="251"/>
      <c r="W89" s="251"/>
      <c r="X89" s="251"/>
      <c r="Y89" s="251"/>
      <c r="Z89" s="251"/>
      <c r="AA89" s="245"/>
    </row>
    <row r="90" spans="2:27" ht="19.5" x14ac:dyDescent="0.15">
      <c r="B90" s="248"/>
      <c r="C90" s="248"/>
      <c r="D90" s="248"/>
      <c r="E90" s="248"/>
      <c r="F90" s="248"/>
      <c r="G90" s="248"/>
      <c r="H90" s="248"/>
      <c r="I90" s="248"/>
      <c r="J90" s="248"/>
      <c r="K90" s="247"/>
      <c r="L90" s="247"/>
      <c r="M90" s="247"/>
      <c r="N90" s="247"/>
      <c r="O90" s="248"/>
      <c r="P90" s="252"/>
      <c r="Q90" s="252"/>
      <c r="R90" s="252"/>
      <c r="S90" s="252"/>
      <c r="T90" s="252"/>
      <c r="U90" s="245"/>
      <c r="V90" s="251"/>
      <c r="W90" s="251"/>
      <c r="X90" s="251"/>
      <c r="Y90" s="251"/>
      <c r="Z90" s="251"/>
      <c r="AA90" s="245"/>
    </row>
    <row r="91" spans="2:27" ht="19.5" x14ac:dyDescent="0.15">
      <c r="B91" s="248"/>
      <c r="C91" s="248"/>
      <c r="D91" s="248"/>
      <c r="E91" s="248"/>
      <c r="F91" s="248"/>
      <c r="G91" s="248"/>
      <c r="H91" s="248"/>
      <c r="I91" s="248"/>
      <c r="J91" s="248"/>
      <c r="K91" s="247"/>
      <c r="L91" s="247"/>
      <c r="M91" s="247"/>
      <c r="N91" s="247"/>
      <c r="O91" s="248"/>
      <c r="P91" s="252"/>
      <c r="Q91" s="252"/>
      <c r="R91" s="252"/>
      <c r="S91" s="252"/>
      <c r="T91" s="252"/>
      <c r="U91" s="245"/>
      <c r="V91" s="251"/>
      <c r="W91" s="251"/>
      <c r="X91" s="251"/>
      <c r="Y91" s="251"/>
      <c r="Z91" s="251"/>
      <c r="AA91" s="245"/>
    </row>
    <row r="92" spans="2:27" ht="19.5" x14ac:dyDescent="0.15">
      <c r="B92" s="248"/>
      <c r="C92" s="248"/>
      <c r="D92" s="248"/>
      <c r="E92" s="248"/>
      <c r="F92" s="248"/>
      <c r="G92" s="248"/>
      <c r="H92" s="248"/>
      <c r="I92" s="248"/>
      <c r="J92" s="248"/>
      <c r="K92" s="247"/>
      <c r="L92" s="247"/>
      <c r="M92" s="247"/>
      <c r="N92" s="247"/>
      <c r="O92" s="248"/>
      <c r="P92" s="252"/>
      <c r="Q92" s="252"/>
      <c r="R92" s="252"/>
      <c r="S92" s="252"/>
      <c r="T92" s="252"/>
      <c r="U92" s="245"/>
      <c r="V92" s="251"/>
      <c r="W92" s="251"/>
      <c r="X92" s="251"/>
      <c r="Y92" s="251"/>
      <c r="Z92" s="251"/>
      <c r="AA92" s="245"/>
    </row>
    <row r="93" spans="2:27" ht="19.5" x14ac:dyDescent="0.15">
      <c r="B93" s="248"/>
      <c r="C93" s="248"/>
      <c r="D93" s="248"/>
      <c r="E93" s="248"/>
      <c r="F93" s="248"/>
      <c r="G93" s="248"/>
      <c r="H93" s="248"/>
      <c r="I93" s="248"/>
      <c r="J93" s="248"/>
      <c r="K93" s="247"/>
      <c r="L93" s="247"/>
      <c r="M93" s="247"/>
      <c r="N93" s="247"/>
      <c r="O93" s="248"/>
      <c r="P93" s="252"/>
      <c r="Q93" s="252"/>
      <c r="R93" s="252"/>
      <c r="S93" s="252"/>
      <c r="T93" s="252"/>
      <c r="U93" s="245"/>
      <c r="V93" s="251"/>
      <c r="W93" s="251"/>
      <c r="X93" s="251"/>
      <c r="Y93" s="251"/>
      <c r="Z93" s="251"/>
      <c r="AA93" s="245"/>
    </row>
    <row r="94" spans="2:27" ht="19.5" x14ac:dyDescent="0.15">
      <c r="B94" s="248"/>
      <c r="C94" s="248"/>
      <c r="D94" s="248"/>
      <c r="E94" s="248"/>
      <c r="F94" s="248"/>
      <c r="G94" s="248"/>
      <c r="H94" s="248"/>
      <c r="I94" s="248"/>
      <c r="J94" s="248"/>
      <c r="K94" s="247"/>
      <c r="L94" s="247"/>
      <c r="M94" s="247"/>
      <c r="N94" s="247"/>
      <c r="O94" s="248"/>
      <c r="P94" s="252"/>
      <c r="Q94" s="252"/>
      <c r="R94" s="252"/>
      <c r="S94" s="252"/>
      <c r="T94" s="252"/>
      <c r="U94" s="245"/>
      <c r="V94" s="251"/>
      <c r="W94" s="251"/>
      <c r="X94" s="251"/>
      <c r="Y94" s="251"/>
      <c r="Z94" s="251"/>
      <c r="AA94" s="245"/>
    </row>
    <row r="95" spans="2:27" ht="19.5" x14ac:dyDescent="0.15">
      <c r="B95" s="248"/>
      <c r="C95" s="248"/>
      <c r="D95" s="248"/>
      <c r="E95" s="248"/>
      <c r="F95" s="248"/>
      <c r="G95" s="248"/>
      <c r="H95" s="248"/>
      <c r="I95" s="248"/>
      <c r="J95" s="248"/>
      <c r="K95" s="247"/>
      <c r="L95" s="247"/>
      <c r="M95" s="247"/>
      <c r="N95" s="247"/>
      <c r="O95" s="248"/>
      <c r="P95" s="252"/>
      <c r="Q95" s="252"/>
      <c r="R95" s="252"/>
      <c r="S95" s="252"/>
      <c r="T95" s="252"/>
      <c r="U95" s="245"/>
      <c r="V95" s="251"/>
      <c r="W95" s="251"/>
      <c r="X95" s="251"/>
      <c r="Y95" s="251"/>
      <c r="Z95" s="251"/>
      <c r="AA95" s="245"/>
    </row>
    <row r="96" spans="2:27" ht="19.5" x14ac:dyDescent="0.15">
      <c r="B96" s="248"/>
      <c r="C96" s="248"/>
      <c r="D96" s="248"/>
      <c r="E96" s="248"/>
      <c r="F96" s="248"/>
      <c r="G96" s="248"/>
      <c r="H96" s="248"/>
      <c r="I96" s="248"/>
      <c r="J96" s="248"/>
      <c r="K96" s="247"/>
      <c r="L96" s="247"/>
      <c r="M96" s="247"/>
      <c r="N96" s="247"/>
      <c r="O96" s="248"/>
      <c r="P96" s="252"/>
      <c r="Q96" s="252"/>
      <c r="R96" s="252"/>
      <c r="S96" s="252"/>
      <c r="T96" s="252"/>
      <c r="U96" s="245"/>
      <c r="V96" s="251"/>
      <c r="W96" s="251"/>
      <c r="X96" s="251"/>
      <c r="Y96" s="251"/>
      <c r="Z96" s="251"/>
      <c r="AA96" s="245"/>
    </row>
    <row r="97" spans="2:27" ht="19.5" x14ac:dyDescent="0.15">
      <c r="B97" s="248"/>
      <c r="C97" s="248"/>
      <c r="D97" s="248"/>
      <c r="E97" s="248"/>
      <c r="F97" s="248"/>
      <c r="G97" s="248"/>
      <c r="H97" s="248"/>
      <c r="I97" s="248"/>
      <c r="J97" s="248"/>
      <c r="K97" s="247"/>
      <c r="L97" s="247"/>
      <c r="M97" s="247"/>
      <c r="N97" s="247"/>
      <c r="O97" s="248"/>
      <c r="P97" s="252"/>
      <c r="Q97" s="252"/>
      <c r="R97" s="252"/>
      <c r="S97" s="252"/>
      <c r="T97" s="252"/>
      <c r="U97" s="245"/>
      <c r="V97" s="251"/>
      <c r="W97" s="251"/>
      <c r="X97" s="251"/>
      <c r="Y97" s="251"/>
      <c r="Z97" s="251"/>
      <c r="AA97" s="245"/>
    </row>
    <row r="98" spans="2:27" ht="19.5" x14ac:dyDescent="0.15">
      <c r="B98" s="248"/>
      <c r="C98" s="248"/>
      <c r="D98" s="248"/>
      <c r="E98" s="248"/>
      <c r="F98" s="248"/>
      <c r="G98" s="248"/>
      <c r="H98" s="248"/>
      <c r="I98" s="248"/>
      <c r="J98" s="248"/>
      <c r="K98" s="247"/>
      <c r="L98" s="247"/>
      <c r="M98" s="247"/>
      <c r="N98" s="247"/>
      <c r="O98" s="248"/>
      <c r="P98" s="252"/>
      <c r="Q98" s="252"/>
      <c r="R98" s="252"/>
      <c r="S98" s="252"/>
      <c r="T98" s="252"/>
      <c r="U98" s="245"/>
      <c r="V98" s="251"/>
      <c r="W98" s="251"/>
      <c r="X98" s="251"/>
      <c r="Y98" s="251"/>
      <c r="Z98" s="251"/>
      <c r="AA98" s="245"/>
    </row>
    <row r="99" spans="2:27" ht="19.5" x14ac:dyDescent="0.15">
      <c r="B99" s="248"/>
      <c r="C99" s="248"/>
      <c r="D99" s="248"/>
      <c r="E99" s="248"/>
      <c r="F99" s="248"/>
      <c r="G99" s="248"/>
      <c r="H99" s="248"/>
      <c r="I99" s="248"/>
      <c r="J99" s="248"/>
      <c r="K99" s="247"/>
      <c r="L99" s="247"/>
      <c r="M99" s="247"/>
      <c r="N99" s="247"/>
      <c r="O99" s="248"/>
      <c r="P99" s="252"/>
      <c r="Q99" s="252"/>
      <c r="R99" s="252"/>
      <c r="S99" s="252"/>
      <c r="T99" s="252"/>
      <c r="U99" s="245"/>
      <c r="V99" s="251"/>
      <c r="W99" s="251"/>
      <c r="X99" s="251"/>
      <c r="Y99" s="251"/>
      <c r="Z99" s="251"/>
      <c r="AA99" s="245"/>
    </row>
    <row r="100" spans="2:27" ht="19.5" x14ac:dyDescent="0.15">
      <c r="B100" s="248"/>
      <c r="C100" s="248"/>
      <c r="D100" s="248"/>
      <c r="E100" s="248"/>
      <c r="F100" s="248"/>
      <c r="G100" s="248"/>
      <c r="H100" s="248"/>
      <c r="I100" s="248"/>
      <c r="J100" s="248"/>
      <c r="K100" s="247"/>
      <c r="L100" s="247"/>
      <c r="M100" s="247"/>
      <c r="N100" s="247"/>
      <c r="O100" s="248"/>
      <c r="P100" s="252"/>
      <c r="Q100" s="252"/>
      <c r="R100" s="252"/>
      <c r="S100" s="252"/>
      <c r="T100" s="252"/>
      <c r="U100" s="245"/>
      <c r="V100" s="251"/>
      <c r="W100" s="251"/>
      <c r="X100" s="251"/>
      <c r="Y100" s="251"/>
      <c r="Z100" s="251"/>
      <c r="AA100" s="245"/>
    </row>
    <row r="101" spans="2:27" ht="19.5" x14ac:dyDescent="0.15">
      <c r="B101" s="248"/>
      <c r="C101" s="248"/>
      <c r="D101" s="248"/>
      <c r="E101" s="248"/>
      <c r="F101" s="248"/>
      <c r="G101" s="248"/>
      <c r="H101" s="248"/>
      <c r="I101" s="248"/>
      <c r="J101" s="248"/>
      <c r="K101" s="247"/>
      <c r="L101" s="247"/>
      <c r="M101" s="247"/>
      <c r="N101" s="247"/>
      <c r="O101" s="248"/>
      <c r="P101" s="252"/>
      <c r="Q101" s="252"/>
      <c r="R101" s="252"/>
      <c r="S101" s="252"/>
      <c r="T101" s="252"/>
      <c r="U101" s="245"/>
      <c r="V101" s="251"/>
      <c r="W101" s="251"/>
      <c r="X101" s="251"/>
      <c r="Y101" s="251"/>
      <c r="Z101" s="251"/>
      <c r="AA101" s="245"/>
    </row>
    <row r="102" spans="2:27" ht="19.5" x14ac:dyDescent="0.15">
      <c r="B102" s="248"/>
      <c r="C102" s="248"/>
      <c r="D102" s="248"/>
      <c r="E102" s="248"/>
      <c r="F102" s="248"/>
      <c r="G102" s="248"/>
      <c r="H102" s="248"/>
      <c r="I102" s="248"/>
      <c r="J102" s="248"/>
      <c r="K102" s="247"/>
      <c r="L102" s="247"/>
      <c r="M102" s="247"/>
      <c r="N102" s="247"/>
      <c r="O102" s="248"/>
      <c r="P102" s="252"/>
      <c r="Q102" s="252"/>
      <c r="R102" s="252"/>
      <c r="S102" s="252"/>
      <c r="T102" s="252"/>
      <c r="U102" s="245"/>
      <c r="V102" s="251"/>
      <c r="W102" s="251"/>
      <c r="X102" s="251"/>
      <c r="Y102" s="251"/>
      <c r="Z102" s="251"/>
      <c r="AA102" s="245"/>
    </row>
    <row r="103" spans="2:27" ht="19.5" x14ac:dyDescent="0.15">
      <c r="B103" s="248"/>
      <c r="C103" s="248"/>
      <c r="D103" s="248"/>
      <c r="E103" s="248"/>
      <c r="F103" s="248"/>
      <c r="G103" s="248"/>
      <c r="H103" s="248"/>
      <c r="I103" s="248"/>
      <c r="J103" s="248"/>
      <c r="K103" s="247"/>
      <c r="L103" s="247"/>
      <c r="M103" s="247"/>
      <c r="N103" s="247"/>
      <c r="O103" s="248"/>
      <c r="P103" s="252"/>
      <c r="Q103" s="252"/>
      <c r="R103" s="252"/>
      <c r="S103" s="252"/>
      <c r="T103" s="252"/>
      <c r="U103" s="245"/>
      <c r="V103" s="251"/>
      <c r="W103" s="251"/>
      <c r="X103" s="251"/>
      <c r="Y103" s="251"/>
      <c r="Z103" s="251"/>
      <c r="AA103" s="245"/>
    </row>
    <row r="104" spans="2:27" ht="19.5" x14ac:dyDescent="0.15">
      <c r="B104" s="248"/>
      <c r="C104" s="248"/>
      <c r="D104" s="248"/>
      <c r="E104" s="248"/>
      <c r="F104" s="248"/>
      <c r="G104" s="248"/>
      <c r="H104" s="248"/>
      <c r="I104" s="248"/>
      <c r="J104" s="248"/>
      <c r="K104" s="247"/>
      <c r="L104" s="247"/>
      <c r="M104" s="247"/>
      <c r="N104" s="247"/>
      <c r="O104" s="248"/>
      <c r="P104" s="252"/>
      <c r="Q104" s="252"/>
      <c r="R104" s="252"/>
      <c r="S104" s="252"/>
      <c r="T104" s="252"/>
      <c r="U104" s="245"/>
      <c r="V104" s="251"/>
      <c r="W104" s="251"/>
      <c r="X104" s="251"/>
      <c r="Y104" s="251"/>
      <c r="Z104" s="251"/>
      <c r="AA104" s="245"/>
    </row>
    <row r="105" spans="2:27" ht="19.5" x14ac:dyDescent="0.15">
      <c r="B105" s="248"/>
      <c r="C105" s="248"/>
      <c r="D105" s="248"/>
      <c r="E105" s="248"/>
      <c r="F105" s="248"/>
      <c r="G105" s="248"/>
      <c r="H105" s="248"/>
      <c r="I105" s="248"/>
      <c r="J105" s="248"/>
      <c r="K105" s="247"/>
      <c r="L105" s="247"/>
      <c r="M105" s="247"/>
      <c r="N105" s="247"/>
      <c r="O105" s="248"/>
      <c r="P105" s="252"/>
      <c r="Q105" s="252"/>
      <c r="R105" s="252"/>
      <c r="S105" s="252"/>
      <c r="T105" s="252"/>
      <c r="U105" s="245"/>
      <c r="V105" s="251"/>
      <c r="W105" s="251"/>
      <c r="X105" s="251"/>
      <c r="Y105" s="251"/>
      <c r="Z105" s="251"/>
      <c r="AA105" s="245"/>
    </row>
    <row r="106" spans="2:27" ht="19.5" x14ac:dyDescent="0.15">
      <c r="B106" s="248"/>
      <c r="C106" s="248"/>
      <c r="D106" s="248"/>
      <c r="E106" s="248"/>
      <c r="F106" s="248"/>
      <c r="G106" s="248"/>
      <c r="H106" s="248"/>
      <c r="I106" s="248"/>
      <c r="J106" s="248"/>
      <c r="K106" s="247"/>
      <c r="L106" s="247"/>
      <c r="M106" s="247"/>
      <c r="N106" s="247"/>
      <c r="O106" s="248"/>
      <c r="P106" s="252"/>
      <c r="Q106" s="252"/>
      <c r="R106" s="252"/>
      <c r="S106" s="252"/>
      <c r="T106" s="252"/>
      <c r="U106" s="245"/>
      <c r="V106" s="251"/>
      <c r="W106" s="251"/>
      <c r="X106" s="251"/>
      <c r="Y106" s="251"/>
      <c r="Z106" s="251"/>
      <c r="AA106" s="245"/>
    </row>
    <row r="107" spans="2:27" ht="19.5" x14ac:dyDescent="0.15">
      <c r="B107" s="248"/>
      <c r="C107" s="248"/>
      <c r="D107" s="248"/>
      <c r="E107" s="248"/>
      <c r="F107" s="248"/>
      <c r="G107" s="248"/>
      <c r="H107" s="248"/>
      <c r="I107" s="248"/>
      <c r="J107" s="248"/>
      <c r="K107" s="247"/>
      <c r="L107" s="247"/>
      <c r="M107" s="247"/>
      <c r="N107" s="247"/>
      <c r="O107" s="248"/>
      <c r="P107" s="252"/>
      <c r="Q107" s="252"/>
      <c r="R107" s="252"/>
      <c r="S107" s="252"/>
      <c r="T107" s="252"/>
      <c r="U107" s="245"/>
      <c r="V107" s="251"/>
      <c r="W107" s="251"/>
      <c r="X107" s="251"/>
      <c r="Y107" s="251"/>
      <c r="Z107" s="251"/>
      <c r="AA107" s="245"/>
    </row>
    <row r="108" spans="2:27" x14ac:dyDescent="0.15">
      <c r="B108" s="278" t="s">
        <v>9</v>
      </c>
      <c r="C108" s="278"/>
      <c r="D108" s="278"/>
      <c r="E108" s="278"/>
      <c r="F108" s="278"/>
      <c r="G108" s="278"/>
      <c r="H108" s="278" t="s">
        <v>0</v>
      </c>
      <c r="I108" s="278"/>
      <c r="J108" s="278"/>
      <c r="K108" s="279"/>
      <c r="L108" s="279"/>
      <c r="M108" s="279"/>
      <c r="N108" s="279"/>
      <c r="O108" s="278" t="s">
        <v>4</v>
      </c>
      <c r="P108" s="40"/>
      <c r="Q108" s="40"/>
      <c r="R108" s="40"/>
      <c r="S108" s="40"/>
      <c r="T108" s="40"/>
      <c r="U108" s="41"/>
      <c r="V108" s="40"/>
      <c r="W108" s="40"/>
      <c r="X108" s="40"/>
      <c r="Y108" s="40"/>
      <c r="Z108" s="40"/>
      <c r="AA108" s="41"/>
    </row>
    <row r="109" spans="2:27" x14ac:dyDescent="0.15">
      <c r="B109" s="248"/>
      <c r="C109" s="248"/>
      <c r="D109" s="248"/>
      <c r="E109" s="248"/>
      <c r="F109" s="248"/>
      <c r="G109" s="248"/>
      <c r="H109" s="248"/>
      <c r="I109" s="248"/>
      <c r="J109" s="248"/>
      <c r="K109" s="250"/>
      <c r="L109" s="250"/>
      <c r="M109" s="250"/>
      <c r="N109" s="250"/>
      <c r="O109" s="248"/>
      <c r="P109" s="40"/>
      <c r="Q109" s="40"/>
      <c r="R109" s="40"/>
      <c r="S109" s="40"/>
      <c r="T109" s="40"/>
      <c r="U109" s="41"/>
      <c r="V109" s="40"/>
      <c r="W109" s="40"/>
      <c r="X109" s="40"/>
      <c r="Y109" s="40"/>
      <c r="Z109" s="40"/>
      <c r="AA109" s="41"/>
    </row>
    <row r="110" spans="2:27" x14ac:dyDescent="0.15">
      <c r="B110" s="248"/>
      <c r="C110" s="248"/>
      <c r="D110" s="248"/>
      <c r="E110" s="248"/>
      <c r="F110" s="248"/>
      <c r="G110" s="248"/>
      <c r="H110" s="248" t="s">
        <v>20</v>
      </c>
      <c r="I110" s="248"/>
      <c r="J110" s="248"/>
      <c r="K110" s="250"/>
      <c r="L110" s="250"/>
      <c r="M110" s="250"/>
      <c r="N110" s="250"/>
      <c r="O110" s="248" t="s">
        <v>4</v>
      </c>
      <c r="P110" s="40"/>
      <c r="Q110" s="40"/>
      <c r="R110" s="40"/>
      <c r="S110" s="40"/>
      <c r="T110" s="40"/>
      <c r="U110" s="41"/>
      <c r="V110" s="40"/>
      <c r="W110" s="40"/>
      <c r="X110" s="40"/>
      <c r="Y110" s="40"/>
      <c r="Z110" s="40"/>
      <c r="AA110" s="41"/>
    </row>
    <row r="111" spans="2:27" x14ac:dyDescent="0.15">
      <c r="B111" s="248"/>
      <c r="C111" s="248"/>
      <c r="D111" s="248"/>
      <c r="E111" s="248"/>
      <c r="F111" s="248"/>
      <c r="G111" s="248"/>
      <c r="H111" s="248"/>
      <c r="I111" s="248"/>
      <c r="J111" s="248"/>
      <c r="K111" s="250"/>
      <c r="L111" s="250"/>
      <c r="M111" s="250"/>
      <c r="N111" s="250"/>
      <c r="O111" s="248"/>
      <c r="P111" s="40"/>
      <c r="Q111" s="40"/>
      <c r="R111" s="40"/>
      <c r="S111" s="40"/>
      <c r="T111" s="40"/>
      <c r="U111" s="41"/>
      <c r="V111" s="40"/>
      <c r="W111" s="40"/>
      <c r="X111" s="40"/>
      <c r="Y111" s="40"/>
      <c r="Z111" s="40"/>
      <c r="AA111" s="41"/>
    </row>
    <row r="113" spans="2:27" x14ac:dyDescent="0.1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2:27" x14ac:dyDescent="0.15">
      <c r="B114" s="273" t="s">
        <v>12</v>
      </c>
      <c r="C114" s="273"/>
      <c r="D114" s="273"/>
      <c r="E114" s="259" t="s">
        <v>25</v>
      </c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</row>
    <row r="115" spans="2:27" x14ac:dyDescent="0.15">
      <c r="B115" s="273"/>
      <c r="C115" s="273"/>
      <c r="D115" s="273"/>
      <c r="E115" s="259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37"/>
      <c r="Z115" s="37"/>
      <c r="AA115" s="37"/>
    </row>
    <row r="116" spans="2:27" x14ac:dyDescent="0.15">
      <c r="B116" s="35"/>
      <c r="C116" s="35"/>
      <c r="D116" s="35"/>
      <c r="E116" s="35"/>
      <c r="F116" s="37"/>
      <c r="G116" s="38"/>
      <c r="H116" s="38"/>
      <c r="I116" s="38"/>
      <c r="J116" s="37"/>
      <c r="K116" s="261" t="s">
        <v>26</v>
      </c>
      <c r="L116" s="261"/>
      <c r="M116" s="261"/>
      <c r="N116" s="261"/>
      <c r="O116" s="261"/>
      <c r="P116" s="261" t="s">
        <v>27</v>
      </c>
      <c r="Q116" s="261"/>
      <c r="R116" s="261"/>
      <c r="S116" s="261"/>
      <c r="T116" s="261"/>
      <c r="U116" s="261"/>
      <c r="V116" s="261" t="s">
        <v>32</v>
      </c>
      <c r="W116" s="261"/>
      <c r="X116" s="261"/>
      <c r="Y116" s="261"/>
      <c r="Z116" s="261"/>
      <c r="AA116" s="261"/>
    </row>
    <row r="117" spans="2:27" x14ac:dyDescent="0.15">
      <c r="B117" s="248" t="s">
        <v>8</v>
      </c>
      <c r="C117" s="248"/>
      <c r="D117" s="248"/>
      <c r="E117" s="248"/>
      <c r="F117" s="248"/>
      <c r="G117" s="248"/>
      <c r="H117" s="248" t="s">
        <v>0</v>
      </c>
      <c r="I117" s="248"/>
      <c r="J117" s="248"/>
      <c r="K117" s="247">
        <f>COUNTA(P119:T128)</f>
        <v>0</v>
      </c>
      <c r="L117" s="247"/>
      <c r="M117" s="247"/>
      <c r="N117" s="247"/>
      <c r="O117" s="248" t="s">
        <v>4</v>
      </c>
      <c r="P117" s="275">
        <f>SUM(P119:T128)</f>
        <v>0</v>
      </c>
      <c r="Q117" s="275"/>
      <c r="R117" s="275"/>
      <c r="S117" s="275"/>
      <c r="T117" s="275"/>
      <c r="U117" s="245" t="s">
        <v>5</v>
      </c>
      <c r="V117" s="275">
        <f>SUM(V119:Z128)</f>
        <v>0</v>
      </c>
      <c r="W117" s="275"/>
      <c r="X117" s="275"/>
      <c r="Y117" s="275"/>
      <c r="Z117" s="275"/>
      <c r="AA117" s="245" t="s">
        <v>5</v>
      </c>
    </row>
    <row r="118" spans="2:27" x14ac:dyDescent="0.15">
      <c r="B118" s="248"/>
      <c r="C118" s="248"/>
      <c r="D118" s="248"/>
      <c r="E118" s="248"/>
      <c r="F118" s="248"/>
      <c r="G118" s="248"/>
      <c r="H118" s="248"/>
      <c r="I118" s="248"/>
      <c r="J118" s="248"/>
      <c r="K118" s="247"/>
      <c r="L118" s="247"/>
      <c r="M118" s="247"/>
      <c r="N118" s="247"/>
      <c r="O118" s="248"/>
      <c r="P118" s="275"/>
      <c r="Q118" s="275"/>
      <c r="R118" s="275"/>
      <c r="S118" s="275"/>
      <c r="T118" s="275"/>
      <c r="U118" s="245"/>
      <c r="V118" s="275"/>
      <c r="W118" s="275"/>
      <c r="X118" s="275"/>
      <c r="Y118" s="275"/>
      <c r="Z118" s="275"/>
      <c r="AA118" s="245"/>
    </row>
    <row r="119" spans="2:27" ht="19.5" x14ac:dyDescent="0.15">
      <c r="B119" s="248"/>
      <c r="C119" s="248"/>
      <c r="D119" s="248"/>
      <c r="E119" s="248"/>
      <c r="F119" s="248"/>
      <c r="G119" s="248"/>
      <c r="H119" s="248"/>
      <c r="I119" s="248"/>
      <c r="J119" s="248"/>
      <c r="K119" s="247"/>
      <c r="L119" s="247"/>
      <c r="M119" s="247"/>
      <c r="N119" s="247"/>
      <c r="O119" s="248"/>
      <c r="P119" s="250"/>
      <c r="Q119" s="250"/>
      <c r="R119" s="250"/>
      <c r="S119" s="250"/>
      <c r="T119" s="250"/>
      <c r="U119" s="245"/>
      <c r="V119" s="250"/>
      <c r="W119" s="250"/>
      <c r="X119" s="250"/>
      <c r="Y119" s="250"/>
      <c r="Z119" s="250"/>
      <c r="AA119" s="245"/>
    </row>
    <row r="120" spans="2:27" ht="19.5" x14ac:dyDescent="0.15">
      <c r="B120" s="248"/>
      <c r="C120" s="248"/>
      <c r="D120" s="248"/>
      <c r="E120" s="248"/>
      <c r="F120" s="248"/>
      <c r="G120" s="248"/>
      <c r="H120" s="248"/>
      <c r="I120" s="248"/>
      <c r="J120" s="248"/>
      <c r="K120" s="247"/>
      <c r="L120" s="247"/>
      <c r="M120" s="247"/>
      <c r="N120" s="247"/>
      <c r="O120" s="248"/>
      <c r="P120" s="250"/>
      <c r="Q120" s="250"/>
      <c r="R120" s="250"/>
      <c r="S120" s="250"/>
      <c r="T120" s="250"/>
      <c r="U120" s="245"/>
      <c r="V120" s="250"/>
      <c r="W120" s="250"/>
      <c r="X120" s="250"/>
      <c r="Y120" s="250"/>
      <c r="Z120" s="250"/>
      <c r="AA120" s="245"/>
    </row>
    <row r="121" spans="2:27" ht="19.5" x14ac:dyDescent="0.15">
      <c r="B121" s="248"/>
      <c r="C121" s="248"/>
      <c r="D121" s="248"/>
      <c r="E121" s="248"/>
      <c r="F121" s="248"/>
      <c r="G121" s="248"/>
      <c r="H121" s="248"/>
      <c r="I121" s="248"/>
      <c r="J121" s="248"/>
      <c r="K121" s="247"/>
      <c r="L121" s="247"/>
      <c r="M121" s="247"/>
      <c r="N121" s="247"/>
      <c r="O121" s="248"/>
      <c r="P121" s="250"/>
      <c r="Q121" s="250"/>
      <c r="R121" s="250"/>
      <c r="S121" s="250"/>
      <c r="T121" s="250"/>
      <c r="U121" s="245"/>
      <c r="V121" s="250"/>
      <c r="W121" s="250"/>
      <c r="X121" s="250"/>
      <c r="Y121" s="250"/>
      <c r="Z121" s="250"/>
      <c r="AA121" s="245"/>
    </row>
    <row r="122" spans="2:27" ht="19.5" x14ac:dyDescent="0.15">
      <c r="B122" s="248"/>
      <c r="C122" s="248"/>
      <c r="D122" s="248"/>
      <c r="E122" s="248"/>
      <c r="F122" s="248"/>
      <c r="G122" s="248"/>
      <c r="H122" s="248"/>
      <c r="I122" s="248"/>
      <c r="J122" s="248"/>
      <c r="K122" s="247"/>
      <c r="L122" s="247"/>
      <c r="M122" s="247"/>
      <c r="N122" s="247"/>
      <c r="O122" s="248"/>
      <c r="P122" s="250"/>
      <c r="Q122" s="250"/>
      <c r="R122" s="250"/>
      <c r="S122" s="250"/>
      <c r="T122" s="250"/>
      <c r="U122" s="245"/>
      <c r="V122" s="250"/>
      <c r="W122" s="250"/>
      <c r="X122" s="250"/>
      <c r="Y122" s="250"/>
      <c r="Z122" s="250"/>
      <c r="AA122" s="245"/>
    </row>
    <row r="123" spans="2:27" ht="19.5" x14ac:dyDescent="0.15">
      <c r="B123" s="248"/>
      <c r="C123" s="248"/>
      <c r="D123" s="248"/>
      <c r="E123" s="248"/>
      <c r="F123" s="248"/>
      <c r="G123" s="248"/>
      <c r="H123" s="248"/>
      <c r="I123" s="248"/>
      <c r="J123" s="248"/>
      <c r="K123" s="247"/>
      <c r="L123" s="247"/>
      <c r="M123" s="247"/>
      <c r="N123" s="247"/>
      <c r="O123" s="248"/>
      <c r="P123" s="250"/>
      <c r="Q123" s="250"/>
      <c r="R123" s="250"/>
      <c r="S123" s="250"/>
      <c r="T123" s="250"/>
      <c r="U123" s="245"/>
      <c r="V123" s="250"/>
      <c r="W123" s="250"/>
      <c r="X123" s="250"/>
      <c r="Y123" s="250"/>
      <c r="Z123" s="250"/>
      <c r="AA123" s="245"/>
    </row>
    <row r="124" spans="2:27" ht="19.5" x14ac:dyDescent="0.15">
      <c r="B124" s="248"/>
      <c r="C124" s="248"/>
      <c r="D124" s="248"/>
      <c r="E124" s="248"/>
      <c r="F124" s="248"/>
      <c r="G124" s="248"/>
      <c r="H124" s="248"/>
      <c r="I124" s="248"/>
      <c r="J124" s="248"/>
      <c r="K124" s="247"/>
      <c r="L124" s="247"/>
      <c r="M124" s="247"/>
      <c r="N124" s="247"/>
      <c r="O124" s="248"/>
      <c r="P124" s="250"/>
      <c r="Q124" s="250"/>
      <c r="R124" s="250"/>
      <c r="S124" s="250"/>
      <c r="T124" s="250"/>
      <c r="U124" s="245"/>
      <c r="V124" s="250"/>
      <c r="W124" s="250"/>
      <c r="X124" s="250"/>
      <c r="Y124" s="250"/>
      <c r="Z124" s="250"/>
      <c r="AA124" s="245"/>
    </row>
    <row r="125" spans="2:27" ht="19.5" x14ac:dyDescent="0.15">
      <c r="B125" s="248"/>
      <c r="C125" s="248"/>
      <c r="D125" s="248"/>
      <c r="E125" s="248"/>
      <c r="F125" s="248"/>
      <c r="G125" s="248"/>
      <c r="H125" s="248"/>
      <c r="I125" s="248"/>
      <c r="J125" s="248"/>
      <c r="K125" s="247"/>
      <c r="L125" s="247"/>
      <c r="M125" s="247"/>
      <c r="N125" s="247"/>
      <c r="O125" s="248"/>
      <c r="P125" s="250"/>
      <c r="Q125" s="250"/>
      <c r="R125" s="250"/>
      <c r="S125" s="250"/>
      <c r="T125" s="250"/>
      <c r="U125" s="245"/>
      <c r="V125" s="250"/>
      <c r="W125" s="250"/>
      <c r="X125" s="250"/>
      <c r="Y125" s="250"/>
      <c r="Z125" s="250"/>
      <c r="AA125" s="245"/>
    </row>
    <row r="126" spans="2:27" ht="19.5" x14ac:dyDescent="0.15">
      <c r="B126" s="248"/>
      <c r="C126" s="248"/>
      <c r="D126" s="248"/>
      <c r="E126" s="248"/>
      <c r="F126" s="248"/>
      <c r="G126" s="248"/>
      <c r="H126" s="248"/>
      <c r="I126" s="248"/>
      <c r="J126" s="248"/>
      <c r="K126" s="247"/>
      <c r="L126" s="247"/>
      <c r="M126" s="247"/>
      <c r="N126" s="247"/>
      <c r="O126" s="248"/>
      <c r="P126" s="250"/>
      <c r="Q126" s="250"/>
      <c r="R126" s="250"/>
      <c r="S126" s="250"/>
      <c r="T126" s="250"/>
      <c r="U126" s="245"/>
      <c r="V126" s="250"/>
      <c r="W126" s="250"/>
      <c r="X126" s="250"/>
      <c r="Y126" s="250"/>
      <c r="Z126" s="250"/>
      <c r="AA126" s="245"/>
    </row>
    <row r="127" spans="2:27" ht="19.5" x14ac:dyDescent="0.15">
      <c r="B127" s="248"/>
      <c r="C127" s="248"/>
      <c r="D127" s="248"/>
      <c r="E127" s="248"/>
      <c r="F127" s="248"/>
      <c r="G127" s="248"/>
      <c r="H127" s="248"/>
      <c r="I127" s="248"/>
      <c r="J127" s="248"/>
      <c r="K127" s="247"/>
      <c r="L127" s="247"/>
      <c r="M127" s="247"/>
      <c r="N127" s="247"/>
      <c r="O127" s="248"/>
      <c r="P127" s="250"/>
      <c r="Q127" s="250"/>
      <c r="R127" s="250"/>
      <c r="S127" s="250"/>
      <c r="T127" s="250"/>
      <c r="U127" s="245"/>
      <c r="V127" s="250"/>
      <c r="W127" s="250"/>
      <c r="X127" s="250"/>
      <c r="Y127" s="250"/>
      <c r="Z127" s="250"/>
      <c r="AA127" s="245"/>
    </row>
    <row r="128" spans="2:27" ht="19.5" x14ac:dyDescent="0.15">
      <c r="B128" s="248"/>
      <c r="C128" s="248"/>
      <c r="D128" s="248"/>
      <c r="E128" s="248"/>
      <c r="F128" s="248"/>
      <c r="G128" s="248"/>
      <c r="H128" s="248"/>
      <c r="I128" s="248"/>
      <c r="J128" s="248"/>
      <c r="K128" s="247"/>
      <c r="L128" s="247"/>
      <c r="M128" s="247"/>
      <c r="N128" s="247"/>
      <c r="O128" s="248"/>
      <c r="P128" s="250"/>
      <c r="Q128" s="250"/>
      <c r="R128" s="250"/>
      <c r="S128" s="250"/>
      <c r="T128" s="250"/>
      <c r="U128" s="245"/>
      <c r="V128" s="250"/>
      <c r="W128" s="250"/>
      <c r="X128" s="250"/>
      <c r="Y128" s="250"/>
      <c r="Z128" s="250"/>
      <c r="AA128" s="245"/>
    </row>
    <row r="129" spans="2:27" x14ac:dyDescent="0.15">
      <c r="B129" s="248"/>
      <c r="C129" s="248"/>
      <c r="D129" s="248"/>
      <c r="E129" s="248"/>
      <c r="F129" s="248"/>
      <c r="G129" s="248"/>
      <c r="H129" s="248" t="s">
        <v>20</v>
      </c>
      <c r="I129" s="248"/>
      <c r="J129" s="248"/>
      <c r="K129" s="247">
        <f>COUNTA(P131:T140)</f>
        <v>0</v>
      </c>
      <c r="L129" s="247"/>
      <c r="M129" s="247"/>
      <c r="N129" s="247"/>
      <c r="O129" s="248" t="s">
        <v>4</v>
      </c>
      <c r="P129" s="275">
        <f>SUM(P131:T140)</f>
        <v>0</v>
      </c>
      <c r="Q129" s="275"/>
      <c r="R129" s="275"/>
      <c r="S129" s="275"/>
      <c r="T129" s="275"/>
      <c r="U129" s="245" t="s">
        <v>5</v>
      </c>
      <c r="V129" s="275">
        <f>SUM(V131:Z140)</f>
        <v>0</v>
      </c>
      <c r="W129" s="275"/>
      <c r="X129" s="275"/>
      <c r="Y129" s="275"/>
      <c r="Z129" s="275"/>
      <c r="AA129" s="245" t="s">
        <v>5</v>
      </c>
    </row>
    <row r="130" spans="2:27" x14ac:dyDescent="0.15">
      <c r="B130" s="248"/>
      <c r="C130" s="248"/>
      <c r="D130" s="248"/>
      <c r="E130" s="248"/>
      <c r="F130" s="248"/>
      <c r="G130" s="248"/>
      <c r="H130" s="248"/>
      <c r="I130" s="248"/>
      <c r="J130" s="248"/>
      <c r="K130" s="247"/>
      <c r="L130" s="247"/>
      <c r="M130" s="247"/>
      <c r="N130" s="247"/>
      <c r="O130" s="248"/>
      <c r="P130" s="275"/>
      <c r="Q130" s="275"/>
      <c r="R130" s="275"/>
      <c r="S130" s="275"/>
      <c r="T130" s="275"/>
      <c r="U130" s="245"/>
      <c r="V130" s="275"/>
      <c r="W130" s="275"/>
      <c r="X130" s="275"/>
      <c r="Y130" s="275"/>
      <c r="Z130" s="275"/>
      <c r="AA130" s="245"/>
    </row>
    <row r="131" spans="2:27" ht="19.5" x14ac:dyDescent="0.15">
      <c r="B131" s="248"/>
      <c r="C131" s="248"/>
      <c r="D131" s="248"/>
      <c r="E131" s="248"/>
      <c r="F131" s="248"/>
      <c r="G131" s="248"/>
      <c r="H131" s="248"/>
      <c r="I131" s="248"/>
      <c r="J131" s="248"/>
      <c r="K131" s="247"/>
      <c r="L131" s="247"/>
      <c r="M131" s="247"/>
      <c r="N131" s="247"/>
      <c r="O131" s="248"/>
      <c r="P131" s="250"/>
      <c r="Q131" s="250"/>
      <c r="R131" s="250"/>
      <c r="S131" s="250"/>
      <c r="T131" s="250"/>
      <c r="U131" s="245"/>
      <c r="V131" s="250"/>
      <c r="W131" s="250"/>
      <c r="X131" s="250"/>
      <c r="Y131" s="250"/>
      <c r="Z131" s="250"/>
      <c r="AA131" s="245"/>
    </row>
    <row r="132" spans="2:27" ht="19.5" x14ac:dyDescent="0.15">
      <c r="B132" s="248"/>
      <c r="C132" s="248"/>
      <c r="D132" s="248"/>
      <c r="E132" s="248"/>
      <c r="F132" s="248"/>
      <c r="G132" s="248"/>
      <c r="H132" s="248"/>
      <c r="I132" s="248"/>
      <c r="J132" s="248"/>
      <c r="K132" s="247"/>
      <c r="L132" s="247"/>
      <c r="M132" s="247"/>
      <c r="N132" s="247"/>
      <c r="O132" s="248"/>
      <c r="P132" s="250"/>
      <c r="Q132" s="250"/>
      <c r="R132" s="250"/>
      <c r="S132" s="250"/>
      <c r="T132" s="250"/>
      <c r="U132" s="245"/>
      <c r="V132" s="250"/>
      <c r="W132" s="250"/>
      <c r="X132" s="250"/>
      <c r="Y132" s="250"/>
      <c r="Z132" s="250"/>
      <c r="AA132" s="245"/>
    </row>
    <row r="133" spans="2:27" ht="19.5" x14ac:dyDescent="0.15">
      <c r="B133" s="248"/>
      <c r="C133" s="248"/>
      <c r="D133" s="248"/>
      <c r="E133" s="248"/>
      <c r="F133" s="248"/>
      <c r="G133" s="248"/>
      <c r="H133" s="248"/>
      <c r="I133" s="248"/>
      <c r="J133" s="248"/>
      <c r="K133" s="247"/>
      <c r="L133" s="247"/>
      <c r="M133" s="247"/>
      <c r="N133" s="247"/>
      <c r="O133" s="248"/>
      <c r="P133" s="250"/>
      <c r="Q133" s="250"/>
      <c r="R133" s="250"/>
      <c r="S133" s="250"/>
      <c r="T133" s="250"/>
      <c r="U133" s="245"/>
      <c r="V133" s="250"/>
      <c r="W133" s="250"/>
      <c r="X133" s="250"/>
      <c r="Y133" s="250"/>
      <c r="Z133" s="250"/>
      <c r="AA133" s="245"/>
    </row>
    <row r="134" spans="2:27" ht="19.5" x14ac:dyDescent="0.15">
      <c r="B134" s="248"/>
      <c r="C134" s="248"/>
      <c r="D134" s="248"/>
      <c r="E134" s="248"/>
      <c r="F134" s="248"/>
      <c r="G134" s="248"/>
      <c r="H134" s="248"/>
      <c r="I134" s="248"/>
      <c r="J134" s="248"/>
      <c r="K134" s="247"/>
      <c r="L134" s="247"/>
      <c r="M134" s="247"/>
      <c r="N134" s="247"/>
      <c r="O134" s="248"/>
      <c r="P134" s="250"/>
      <c r="Q134" s="250"/>
      <c r="R134" s="250"/>
      <c r="S134" s="250"/>
      <c r="T134" s="250"/>
      <c r="U134" s="245"/>
      <c r="V134" s="250"/>
      <c r="W134" s="250"/>
      <c r="X134" s="250"/>
      <c r="Y134" s="250"/>
      <c r="Z134" s="250"/>
      <c r="AA134" s="245"/>
    </row>
    <row r="135" spans="2:27" ht="19.5" x14ac:dyDescent="0.15">
      <c r="B135" s="248"/>
      <c r="C135" s="248"/>
      <c r="D135" s="248"/>
      <c r="E135" s="248"/>
      <c r="F135" s="248"/>
      <c r="G135" s="248"/>
      <c r="H135" s="248"/>
      <c r="I135" s="248"/>
      <c r="J135" s="248"/>
      <c r="K135" s="247"/>
      <c r="L135" s="247"/>
      <c r="M135" s="247"/>
      <c r="N135" s="247"/>
      <c r="O135" s="248"/>
      <c r="P135" s="250"/>
      <c r="Q135" s="250"/>
      <c r="R135" s="250"/>
      <c r="S135" s="250"/>
      <c r="T135" s="250"/>
      <c r="U135" s="245"/>
      <c r="V135" s="250"/>
      <c r="W135" s="250"/>
      <c r="X135" s="250"/>
      <c r="Y135" s="250"/>
      <c r="Z135" s="250"/>
      <c r="AA135" s="245"/>
    </row>
    <row r="136" spans="2:27" ht="19.5" x14ac:dyDescent="0.15">
      <c r="B136" s="248"/>
      <c r="C136" s="248"/>
      <c r="D136" s="248"/>
      <c r="E136" s="248"/>
      <c r="F136" s="248"/>
      <c r="G136" s="248"/>
      <c r="H136" s="248"/>
      <c r="I136" s="248"/>
      <c r="J136" s="248"/>
      <c r="K136" s="247"/>
      <c r="L136" s="247"/>
      <c r="M136" s="247"/>
      <c r="N136" s="247"/>
      <c r="O136" s="248"/>
      <c r="P136" s="250"/>
      <c r="Q136" s="250"/>
      <c r="R136" s="250"/>
      <c r="S136" s="250"/>
      <c r="T136" s="250"/>
      <c r="U136" s="245"/>
      <c r="V136" s="250"/>
      <c r="W136" s="250"/>
      <c r="X136" s="250"/>
      <c r="Y136" s="250"/>
      <c r="Z136" s="250"/>
      <c r="AA136" s="245"/>
    </row>
    <row r="137" spans="2:27" ht="19.5" x14ac:dyDescent="0.15">
      <c r="B137" s="248"/>
      <c r="C137" s="248"/>
      <c r="D137" s="248"/>
      <c r="E137" s="248"/>
      <c r="F137" s="248"/>
      <c r="G137" s="248"/>
      <c r="H137" s="248"/>
      <c r="I137" s="248"/>
      <c r="J137" s="248"/>
      <c r="K137" s="247"/>
      <c r="L137" s="247"/>
      <c r="M137" s="247"/>
      <c r="N137" s="247"/>
      <c r="O137" s="248"/>
      <c r="P137" s="250"/>
      <c r="Q137" s="250"/>
      <c r="R137" s="250"/>
      <c r="S137" s="250"/>
      <c r="T137" s="250"/>
      <c r="U137" s="245"/>
      <c r="V137" s="250"/>
      <c r="W137" s="250"/>
      <c r="X137" s="250"/>
      <c r="Y137" s="250"/>
      <c r="Z137" s="250"/>
      <c r="AA137" s="245"/>
    </row>
    <row r="138" spans="2:27" ht="19.5" x14ac:dyDescent="0.15">
      <c r="B138" s="248"/>
      <c r="C138" s="248"/>
      <c r="D138" s="248"/>
      <c r="E138" s="248"/>
      <c r="F138" s="248"/>
      <c r="G138" s="248"/>
      <c r="H138" s="248"/>
      <c r="I138" s="248"/>
      <c r="J138" s="248"/>
      <c r="K138" s="247"/>
      <c r="L138" s="247"/>
      <c r="M138" s="247"/>
      <c r="N138" s="247"/>
      <c r="O138" s="248"/>
      <c r="P138" s="250"/>
      <c r="Q138" s="250"/>
      <c r="R138" s="250"/>
      <c r="S138" s="250"/>
      <c r="T138" s="250"/>
      <c r="U138" s="245"/>
      <c r="V138" s="250"/>
      <c r="W138" s="250"/>
      <c r="X138" s="250"/>
      <c r="Y138" s="250"/>
      <c r="Z138" s="250"/>
      <c r="AA138" s="245"/>
    </row>
    <row r="139" spans="2:27" ht="19.5" x14ac:dyDescent="0.15">
      <c r="B139" s="248"/>
      <c r="C139" s="248"/>
      <c r="D139" s="248"/>
      <c r="E139" s="248"/>
      <c r="F139" s="248"/>
      <c r="G139" s="248"/>
      <c r="H139" s="248"/>
      <c r="I139" s="248"/>
      <c r="J139" s="248"/>
      <c r="K139" s="247"/>
      <c r="L139" s="247"/>
      <c r="M139" s="247"/>
      <c r="N139" s="247"/>
      <c r="O139" s="248"/>
      <c r="P139" s="250"/>
      <c r="Q139" s="250"/>
      <c r="R139" s="250"/>
      <c r="S139" s="250"/>
      <c r="T139" s="250"/>
      <c r="U139" s="245"/>
      <c r="V139" s="250"/>
      <c r="W139" s="250"/>
      <c r="X139" s="250"/>
      <c r="Y139" s="250"/>
      <c r="Z139" s="250"/>
      <c r="AA139" s="245"/>
    </row>
    <row r="140" spans="2:27" ht="19.5" x14ac:dyDescent="0.15">
      <c r="B140" s="248"/>
      <c r="C140" s="248"/>
      <c r="D140" s="248"/>
      <c r="E140" s="248"/>
      <c r="F140" s="248"/>
      <c r="G140" s="248"/>
      <c r="H140" s="248"/>
      <c r="I140" s="248"/>
      <c r="J140" s="248"/>
      <c r="K140" s="247"/>
      <c r="L140" s="247"/>
      <c r="M140" s="247"/>
      <c r="N140" s="247"/>
      <c r="O140" s="248"/>
      <c r="P140" s="250"/>
      <c r="Q140" s="250"/>
      <c r="R140" s="250"/>
      <c r="S140" s="250"/>
      <c r="T140" s="250"/>
      <c r="U140" s="245"/>
      <c r="V140" s="250"/>
      <c r="W140" s="250"/>
      <c r="X140" s="250"/>
      <c r="Y140" s="250"/>
      <c r="Z140" s="250"/>
      <c r="AA140" s="245"/>
    </row>
    <row r="141" spans="2:27" x14ac:dyDescent="0.15">
      <c r="B141" s="248" t="s">
        <v>9</v>
      </c>
      <c r="C141" s="248"/>
      <c r="D141" s="248"/>
      <c r="E141" s="248"/>
      <c r="F141" s="248"/>
      <c r="G141" s="248"/>
      <c r="H141" s="248" t="s">
        <v>0</v>
      </c>
      <c r="I141" s="248"/>
      <c r="J141" s="248"/>
      <c r="K141" s="250"/>
      <c r="L141" s="250"/>
      <c r="M141" s="250"/>
      <c r="N141" s="250"/>
      <c r="O141" s="248" t="s">
        <v>4</v>
      </c>
    </row>
    <row r="142" spans="2:27" x14ac:dyDescent="0.15">
      <c r="B142" s="248"/>
      <c r="C142" s="248"/>
      <c r="D142" s="248"/>
      <c r="E142" s="248"/>
      <c r="F142" s="248"/>
      <c r="G142" s="248"/>
      <c r="H142" s="248"/>
      <c r="I142" s="248"/>
      <c r="J142" s="248"/>
      <c r="K142" s="250"/>
      <c r="L142" s="250"/>
      <c r="M142" s="250"/>
      <c r="N142" s="250"/>
      <c r="O142" s="248"/>
    </row>
    <row r="143" spans="2:27" x14ac:dyDescent="0.15">
      <c r="B143" s="248"/>
      <c r="C143" s="248"/>
      <c r="D143" s="248"/>
      <c r="E143" s="248"/>
      <c r="F143" s="248"/>
      <c r="G143" s="248"/>
      <c r="H143" s="248" t="s">
        <v>20</v>
      </c>
      <c r="I143" s="248"/>
      <c r="J143" s="248"/>
      <c r="K143" s="250"/>
      <c r="L143" s="250"/>
      <c r="M143" s="250"/>
      <c r="N143" s="250"/>
      <c r="O143" s="248" t="s">
        <v>4</v>
      </c>
    </row>
    <row r="144" spans="2:27" x14ac:dyDescent="0.15">
      <c r="B144" s="248"/>
      <c r="C144" s="248"/>
      <c r="D144" s="248"/>
      <c r="E144" s="248"/>
      <c r="F144" s="248"/>
      <c r="G144" s="248"/>
      <c r="H144" s="248"/>
      <c r="I144" s="248"/>
      <c r="J144" s="248"/>
      <c r="K144" s="250"/>
      <c r="L144" s="250"/>
      <c r="M144" s="250"/>
      <c r="N144" s="250"/>
      <c r="O144" s="248"/>
    </row>
    <row r="146" spans="2:52" x14ac:dyDescent="0.15"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</row>
    <row r="147" spans="2:52" x14ac:dyDescent="0.15">
      <c r="B147" s="249" t="s">
        <v>13</v>
      </c>
      <c r="C147" s="249"/>
      <c r="D147" s="249"/>
      <c r="E147" s="249"/>
      <c r="F147" s="249"/>
      <c r="G147" s="249"/>
      <c r="H147" s="249"/>
      <c r="I147" s="249"/>
      <c r="AI147" s="35"/>
      <c r="AJ147" s="35"/>
      <c r="AK147" s="35"/>
      <c r="AL147" s="35"/>
      <c r="AM147" s="35"/>
      <c r="AN147" s="35"/>
      <c r="AO147" s="35"/>
      <c r="AP147" s="35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</row>
    <row r="148" spans="2:52" x14ac:dyDescent="0.15">
      <c r="B148" s="249"/>
      <c r="C148" s="249"/>
      <c r="D148" s="249"/>
      <c r="E148" s="249"/>
      <c r="F148" s="249"/>
      <c r="G148" s="249"/>
      <c r="H148" s="249"/>
      <c r="I148" s="249"/>
      <c r="AI148" s="42"/>
      <c r="AJ148" s="42"/>
      <c r="AK148" s="42"/>
      <c r="AL148" s="42"/>
      <c r="AM148" s="42"/>
      <c r="AN148" s="42"/>
      <c r="AO148" s="42"/>
      <c r="AP148" s="42"/>
      <c r="AR148" s="246" t="s">
        <v>78</v>
      </c>
      <c r="AS148" s="246"/>
      <c r="AT148" s="246"/>
      <c r="AU148" s="246"/>
      <c r="AV148" s="246"/>
      <c r="AW148" s="246"/>
      <c r="AX148" s="246"/>
      <c r="AY148" s="246"/>
      <c r="AZ148" s="246"/>
    </row>
    <row r="149" spans="2:52" x14ac:dyDescent="0.15">
      <c r="V149" s="52"/>
      <c r="W149" s="51"/>
      <c r="X149" s="51"/>
      <c r="Y149" s="51"/>
      <c r="Z149" s="51"/>
      <c r="AA149" s="51"/>
      <c r="AB149" s="51"/>
      <c r="AC149" s="51"/>
      <c r="AD149" s="51"/>
      <c r="AE149" s="51"/>
      <c r="AI149" s="42"/>
      <c r="AJ149" s="42"/>
      <c r="AK149" s="42"/>
      <c r="AL149" s="42"/>
      <c r="AM149" s="42"/>
      <c r="AN149" s="42"/>
      <c r="AO149" s="42"/>
      <c r="AP149" s="43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</row>
    <row r="150" spans="2:52" x14ac:dyDescent="0.15">
      <c r="B150" s="245" t="s">
        <v>77</v>
      </c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 t="s">
        <v>85</v>
      </c>
      <c r="W150" s="245"/>
      <c r="X150" s="245"/>
      <c r="Y150" s="245"/>
      <c r="Z150" s="245"/>
      <c r="AA150" s="245" t="s">
        <v>86</v>
      </c>
      <c r="AB150" s="245"/>
      <c r="AC150" s="245"/>
      <c r="AD150" s="245"/>
      <c r="AE150" s="245"/>
      <c r="AJ150" s="44"/>
      <c r="AL150" s="44"/>
      <c r="AM150" s="44"/>
      <c r="AN150" s="44"/>
      <c r="AO150" s="44"/>
      <c r="AP150" s="44"/>
      <c r="AQ150" s="44"/>
      <c r="AR150" s="44" t="s">
        <v>23</v>
      </c>
      <c r="AS150" s="44"/>
      <c r="AT150" s="44"/>
      <c r="AX150" s="45" t="s">
        <v>0</v>
      </c>
    </row>
    <row r="151" spans="2:52" x14ac:dyDescent="0.15"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34">
        <v>1</v>
      </c>
      <c r="AJ151" s="44"/>
      <c r="AK151" s="44"/>
      <c r="AL151" s="44"/>
      <c r="AM151" s="44"/>
      <c r="AN151" s="44"/>
      <c r="AO151" s="44"/>
      <c r="AP151" s="44"/>
      <c r="AQ151" s="44"/>
      <c r="AR151" s="44" t="s">
        <v>24</v>
      </c>
      <c r="AS151" s="44"/>
      <c r="AT151" s="44"/>
      <c r="AX151" s="44" t="s">
        <v>20</v>
      </c>
    </row>
    <row r="152" spans="2:52" x14ac:dyDescent="0.15"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34">
        <v>2</v>
      </c>
      <c r="AJ152" s="44"/>
      <c r="AL152" s="44"/>
      <c r="AM152" s="44"/>
      <c r="AN152" s="44"/>
      <c r="AO152" s="44"/>
      <c r="AP152" s="44"/>
      <c r="AQ152" s="44"/>
      <c r="AR152" s="44" t="s">
        <v>64</v>
      </c>
      <c r="AS152" s="44"/>
      <c r="AT152" s="44"/>
    </row>
    <row r="153" spans="2:52" x14ac:dyDescent="0.15"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34">
        <v>3</v>
      </c>
      <c r="AJ153" s="44"/>
      <c r="AK153" s="44"/>
      <c r="AL153" s="44"/>
      <c r="AM153" s="44"/>
      <c r="AN153" s="44"/>
      <c r="AO153" s="44"/>
      <c r="AP153" s="44"/>
      <c r="AQ153" s="44"/>
      <c r="AR153" s="44" t="s">
        <v>65</v>
      </c>
      <c r="AS153" s="44"/>
      <c r="AT153" s="44"/>
    </row>
    <row r="154" spans="2:52" x14ac:dyDescent="0.15"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34">
        <v>4</v>
      </c>
      <c r="AJ154" s="44"/>
      <c r="AK154" s="44"/>
      <c r="AL154" s="44"/>
      <c r="AM154" s="44"/>
      <c r="AN154" s="44"/>
      <c r="AO154" s="44"/>
      <c r="AP154" s="44"/>
      <c r="AQ154" s="44"/>
      <c r="AR154" s="44" t="s">
        <v>12</v>
      </c>
      <c r="AS154" s="44"/>
      <c r="AT154" s="44"/>
    </row>
    <row r="155" spans="2:52" x14ac:dyDescent="0.15"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34">
        <v>5</v>
      </c>
      <c r="AJ155" s="44"/>
      <c r="AK155" s="44"/>
      <c r="AL155" s="44"/>
      <c r="AM155" s="44"/>
      <c r="AN155" s="44"/>
      <c r="AO155" s="44"/>
      <c r="AP155" s="44"/>
      <c r="AQ155" s="44"/>
      <c r="AR155" s="44" t="s">
        <v>14</v>
      </c>
      <c r="AS155" s="44"/>
      <c r="AT155" s="44"/>
    </row>
    <row r="156" spans="2:52" x14ac:dyDescent="0.15"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34">
        <v>6</v>
      </c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</row>
    <row r="157" spans="2:52" x14ac:dyDescent="0.15"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34">
        <v>7</v>
      </c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</row>
    <row r="158" spans="2:52" x14ac:dyDescent="0.15"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34">
        <v>8</v>
      </c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</row>
    <row r="159" spans="2:52" x14ac:dyDescent="0.15"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34">
        <v>9</v>
      </c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</row>
    <row r="160" spans="2:52" x14ac:dyDescent="0.15"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34">
        <v>10</v>
      </c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</row>
    <row r="161" spans="2:52" x14ac:dyDescent="0.15"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34">
        <v>11</v>
      </c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</row>
    <row r="162" spans="2:52" x14ac:dyDescent="0.15"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34">
        <v>12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</row>
    <row r="163" spans="2:52" x14ac:dyDescent="0.15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34">
        <v>13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</row>
    <row r="164" spans="2:52" x14ac:dyDescent="0.15"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34">
        <v>14</v>
      </c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</row>
    <row r="165" spans="2:52" x14ac:dyDescent="0.15"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34">
        <v>15</v>
      </c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</row>
    <row r="166" spans="2:52" x14ac:dyDescent="0.15"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34">
        <v>16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</row>
    <row r="167" spans="2:52" x14ac:dyDescent="0.15"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34">
        <v>17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</row>
    <row r="168" spans="2:52" x14ac:dyDescent="0.15"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34">
        <v>18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</row>
    <row r="169" spans="2:52" x14ac:dyDescent="0.15"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34">
        <v>19</v>
      </c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</row>
    <row r="170" spans="2:52" x14ac:dyDescent="0.15"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34">
        <v>20</v>
      </c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</row>
    <row r="171" spans="2:52" x14ac:dyDescent="0.15"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34">
        <v>21</v>
      </c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</row>
    <row r="172" spans="2:52" x14ac:dyDescent="0.15"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34">
        <v>22</v>
      </c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</row>
    <row r="173" spans="2:52" x14ac:dyDescent="0.15"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34">
        <v>23</v>
      </c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</row>
    <row r="174" spans="2:52" x14ac:dyDescent="0.15"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34">
        <v>24</v>
      </c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</row>
    <row r="175" spans="2:52" x14ac:dyDescent="0.15"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34">
        <v>25</v>
      </c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</row>
    <row r="176" spans="2:52" x14ac:dyDescent="0.15"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34">
        <v>26</v>
      </c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</row>
    <row r="177" spans="2:52" x14ac:dyDescent="0.15"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34">
        <v>27</v>
      </c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</row>
    <row r="178" spans="2:52" x14ac:dyDescent="0.15"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34">
        <v>28</v>
      </c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</row>
    <row r="179" spans="2:52" x14ac:dyDescent="0.15"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34">
        <v>29</v>
      </c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</row>
    <row r="180" spans="2:52" x14ac:dyDescent="0.15"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34">
        <v>30</v>
      </c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</row>
    <row r="181" spans="2:52" x14ac:dyDescent="0.15"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34">
        <v>31</v>
      </c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</row>
    <row r="182" spans="2:52" x14ac:dyDescent="0.15"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1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34">
        <v>32</v>
      </c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</row>
    <row r="183" spans="2:52" x14ac:dyDescent="0.15"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1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34">
        <v>33</v>
      </c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</row>
    <row r="184" spans="2:52" x14ac:dyDescent="0.15"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34">
        <v>34</v>
      </c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</row>
    <row r="185" spans="2:52" x14ac:dyDescent="0.15"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34">
        <v>35</v>
      </c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</row>
    <row r="186" spans="2:52" x14ac:dyDescent="0.15"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34">
        <v>36</v>
      </c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</row>
    <row r="187" spans="2:52" x14ac:dyDescent="0.15"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34">
        <v>37</v>
      </c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</row>
    <row r="188" spans="2:52" x14ac:dyDescent="0.15"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34">
        <v>38</v>
      </c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</row>
    <row r="189" spans="2:52" x14ac:dyDescent="0.15"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34">
        <v>39</v>
      </c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</row>
    <row r="190" spans="2:52" x14ac:dyDescent="0.15"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1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34">
        <v>40</v>
      </c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</row>
    <row r="191" spans="2:52" x14ac:dyDescent="0.15"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1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34">
        <v>41</v>
      </c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</row>
    <row r="192" spans="2:52" x14ac:dyDescent="0.15"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34">
        <v>42</v>
      </c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</row>
    <row r="193" spans="2:52" x14ac:dyDescent="0.15"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34">
        <v>43</v>
      </c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</row>
    <row r="194" spans="2:52" x14ac:dyDescent="0.15"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34">
        <v>44</v>
      </c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</row>
    <row r="195" spans="2:52" x14ac:dyDescent="0.15"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34">
        <v>45</v>
      </c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</row>
    <row r="196" spans="2:52" x14ac:dyDescent="0.15"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1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34">
        <v>46</v>
      </c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</row>
    <row r="197" spans="2:52" x14ac:dyDescent="0.15"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34">
        <v>47</v>
      </c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</row>
    <row r="198" spans="2:52" x14ac:dyDescent="0.15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34">
        <v>48</v>
      </c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</row>
    <row r="199" spans="2:52" x14ac:dyDescent="0.15"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34">
        <v>49</v>
      </c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</row>
    <row r="200" spans="2:52" x14ac:dyDescent="0.15"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34">
        <v>50</v>
      </c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</row>
    <row r="201" spans="2:52" x14ac:dyDescent="0.15"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34">
        <v>51</v>
      </c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</row>
    <row r="202" spans="2:52" x14ac:dyDescent="0.15"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34">
        <v>52</v>
      </c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</row>
    <row r="203" spans="2:52" x14ac:dyDescent="0.15"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34">
        <v>53</v>
      </c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</row>
    <row r="204" spans="2:52" x14ac:dyDescent="0.15"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34">
        <v>54</v>
      </c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</row>
    <row r="205" spans="2:52" x14ac:dyDescent="0.15"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1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34">
        <v>55</v>
      </c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</row>
    <row r="206" spans="2:52" x14ac:dyDescent="0.15"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34">
        <v>56</v>
      </c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</row>
    <row r="207" spans="2:52" x14ac:dyDescent="0.15"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34">
        <v>57</v>
      </c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</row>
    <row r="208" spans="2:52" x14ac:dyDescent="0.15"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1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34">
        <v>58</v>
      </c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</row>
    <row r="209" spans="2:52" x14ac:dyDescent="0.15"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34">
        <v>59</v>
      </c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</row>
    <row r="210" spans="2:52" x14ac:dyDescent="0.15"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1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34">
        <v>60</v>
      </c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</row>
    <row r="211" spans="2:52" x14ac:dyDescent="0.15"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1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34">
        <v>61</v>
      </c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</row>
    <row r="212" spans="2:52" x14ac:dyDescent="0.15"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1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34">
        <v>62</v>
      </c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</row>
    <row r="213" spans="2:52" x14ac:dyDescent="0.15"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1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34">
        <v>63</v>
      </c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</row>
    <row r="214" spans="2:52" x14ac:dyDescent="0.15"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34">
        <v>64</v>
      </c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</row>
    <row r="215" spans="2:52" x14ac:dyDescent="0.15"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1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34">
        <v>65</v>
      </c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</row>
    <row r="216" spans="2:52" x14ac:dyDescent="0.15"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1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34">
        <v>66</v>
      </c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</row>
    <row r="217" spans="2:52" x14ac:dyDescent="0.15"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1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34">
        <v>67</v>
      </c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</row>
    <row r="218" spans="2:52" x14ac:dyDescent="0.15"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34">
        <v>68</v>
      </c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</row>
    <row r="219" spans="2:52" x14ac:dyDescent="0.15"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34">
        <v>69</v>
      </c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</row>
    <row r="220" spans="2:52" x14ac:dyDescent="0.15"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1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34">
        <v>70</v>
      </c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</row>
    <row r="221" spans="2:52" x14ac:dyDescent="0.15"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1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34">
        <v>71</v>
      </c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</row>
    <row r="222" spans="2:52" x14ac:dyDescent="0.15"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1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34">
        <v>72</v>
      </c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</row>
    <row r="223" spans="2:52" x14ac:dyDescent="0.15"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1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34">
        <v>73</v>
      </c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</row>
    <row r="224" spans="2:52" x14ac:dyDescent="0.15"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1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34">
        <v>74</v>
      </c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</row>
    <row r="225" spans="2:52" x14ac:dyDescent="0.15"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1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34">
        <v>75</v>
      </c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</row>
    <row r="226" spans="2:52" x14ac:dyDescent="0.15"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1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34">
        <v>76</v>
      </c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</row>
    <row r="227" spans="2:52" x14ac:dyDescent="0.15"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1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34">
        <v>77</v>
      </c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</row>
    <row r="228" spans="2:52" x14ac:dyDescent="0.15"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1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34">
        <v>78</v>
      </c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</row>
    <row r="229" spans="2:52" x14ac:dyDescent="0.15"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1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34">
        <v>79</v>
      </c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</row>
    <row r="230" spans="2:52" x14ac:dyDescent="0.15"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1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34">
        <v>80</v>
      </c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</row>
    <row r="231" spans="2:52" x14ac:dyDescent="0.15"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1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34">
        <v>81</v>
      </c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</row>
    <row r="232" spans="2:52" x14ac:dyDescent="0.15"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1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34">
        <v>82</v>
      </c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</row>
    <row r="233" spans="2:52" x14ac:dyDescent="0.15"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34">
        <v>83</v>
      </c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</row>
    <row r="234" spans="2:52" x14ac:dyDescent="0.15"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34">
        <v>84</v>
      </c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</row>
    <row r="235" spans="2:52" x14ac:dyDescent="0.15"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1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34">
        <v>85</v>
      </c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</row>
    <row r="236" spans="2:52" x14ac:dyDescent="0.15"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1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34">
        <v>86</v>
      </c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</row>
    <row r="237" spans="2:52" x14ac:dyDescent="0.15"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34">
        <v>87</v>
      </c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</row>
    <row r="238" spans="2:52" x14ac:dyDescent="0.15"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34">
        <v>88</v>
      </c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</row>
    <row r="239" spans="2:52" x14ac:dyDescent="0.15"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1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34">
        <v>89</v>
      </c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</row>
    <row r="240" spans="2:52" x14ac:dyDescent="0.15"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1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34">
        <v>90</v>
      </c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</row>
    <row r="241" spans="2:52" x14ac:dyDescent="0.15"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1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34">
        <v>91</v>
      </c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</row>
    <row r="242" spans="2:52" x14ac:dyDescent="0.15"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34">
        <v>92</v>
      </c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</row>
    <row r="243" spans="2:52" x14ac:dyDescent="0.15"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34">
        <v>93</v>
      </c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</row>
    <row r="244" spans="2:52" x14ac:dyDescent="0.15"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1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34">
        <v>94</v>
      </c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</row>
    <row r="245" spans="2:52" x14ac:dyDescent="0.15"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1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34">
        <v>95</v>
      </c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</row>
    <row r="246" spans="2:52" x14ac:dyDescent="0.15"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1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34">
        <v>96</v>
      </c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</row>
    <row r="247" spans="2:52" x14ac:dyDescent="0.15"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1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34">
        <v>97</v>
      </c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</row>
    <row r="248" spans="2:52" x14ac:dyDescent="0.15"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1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34">
        <v>98</v>
      </c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</row>
    <row r="249" spans="2:52" x14ac:dyDescent="0.15"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1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34">
        <v>99</v>
      </c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</row>
    <row r="250" spans="2:52" x14ac:dyDescent="0.15"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1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34">
        <v>100</v>
      </c>
    </row>
    <row r="253" spans="2:52" x14ac:dyDescent="0.15">
      <c r="B253" s="249" t="s">
        <v>15</v>
      </c>
      <c r="C253" s="249"/>
      <c r="D253" s="249"/>
      <c r="E253" s="249"/>
      <c r="F253" s="249"/>
      <c r="G253" s="249"/>
      <c r="H253" s="249"/>
      <c r="I253" s="249"/>
    </row>
    <row r="254" spans="2:52" x14ac:dyDescent="0.15">
      <c r="B254" s="249"/>
      <c r="C254" s="249"/>
      <c r="D254" s="249"/>
      <c r="E254" s="249"/>
      <c r="F254" s="249"/>
      <c r="G254" s="249"/>
      <c r="H254" s="249"/>
      <c r="I254" s="249"/>
      <c r="AI254" s="42"/>
      <c r="AJ254" s="42"/>
      <c r="AK254" s="42"/>
      <c r="AL254" s="42"/>
      <c r="AM254" s="42"/>
      <c r="AN254" s="42"/>
      <c r="AO254" s="42"/>
      <c r="AP254" s="42"/>
      <c r="AR254" s="246" t="s">
        <v>78</v>
      </c>
      <c r="AS254" s="246"/>
      <c r="AT254" s="246"/>
      <c r="AU254" s="246"/>
      <c r="AV254" s="246"/>
      <c r="AW254" s="246"/>
      <c r="AX254" s="246"/>
      <c r="AY254" s="246"/>
      <c r="AZ254" s="246"/>
    </row>
    <row r="255" spans="2:52" x14ac:dyDescent="0.15">
      <c r="V255" s="52"/>
      <c r="W255" s="50"/>
      <c r="X255" s="50"/>
      <c r="Y255" s="50"/>
      <c r="Z255" s="50"/>
      <c r="AA255" s="50"/>
      <c r="AB255" s="50"/>
      <c r="AC255" s="50"/>
      <c r="AD255" s="50"/>
      <c r="AE255" s="50"/>
      <c r="AI255" s="42"/>
      <c r="AJ255" s="42"/>
      <c r="AK255" s="42"/>
      <c r="AL255" s="42"/>
      <c r="AM255" s="42"/>
      <c r="AN255" s="42"/>
      <c r="AO255" s="42"/>
      <c r="AP255" s="43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</row>
    <row r="256" spans="2:52" x14ac:dyDescent="0.15">
      <c r="B256" s="245" t="s">
        <v>77</v>
      </c>
      <c r="C256" s="245"/>
      <c r="D256" s="245"/>
      <c r="E256" s="245"/>
      <c r="F256" s="245"/>
      <c r="G256" s="245"/>
      <c r="H256" s="245"/>
      <c r="I256" s="245"/>
      <c r="J256" s="245"/>
      <c r="K256" s="245"/>
      <c r="L256" s="245"/>
      <c r="M256" s="245"/>
      <c r="N256" s="245"/>
      <c r="O256" s="245"/>
      <c r="P256" s="245"/>
      <c r="Q256" s="245"/>
      <c r="R256" s="245"/>
      <c r="S256" s="245"/>
      <c r="T256" s="245"/>
      <c r="U256" s="245"/>
      <c r="V256" s="245" t="s">
        <v>85</v>
      </c>
      <c r="W256" s="245"/>
      <c r="X256" s="245"/>
      <c r="Y256" s="245"/>
      <c r="Z256" s="245"/>
      <c r="AA256" s="245" t="s">
        <v>86</v>
      </c>
      <c r="AB256" s="245"/>
      <c r="AC256" s="245"/>
      <c r="AD256" s="245"/>
      <c r="AE256" s="245"/>
      <c r="AJ256" s="44"/>
      <c r="AL256" s="44"/>
      <c r="AM256" s="44"/>
      <c r="AN256" s="44"/>
      <c r="AO256" s="44"/>
      <c r="AP256" s="44"/>
      <c r="AQ256" s="44"/>
      <c r="AR256" s="44" t="s">
        <v>23</v>
      </c>
      <c r="AS256" s="44"/>
      <c r="AT256" s="44"/>
      <c r="AX256" s="45" t="s">
        <v>0</v>
      </c>
    </row>
    <row r="257" spans="2:50" x14ac:dyDescent="0.15"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1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34">
        <v>1</v>
      </c>
      <c r="AJ257" s="44"/>
      <c r="AK257" s="44"/>
      <c r="AL257" s="44"/>
      <c r="AM257" s="44"/>
      <c r="AN257" s="44"/>
      <c r="AO257" s="44"/>
      <c r="AP257" s="44"/>
      <c r="AQ257" s="44"/>
      <c r="AR257" s="44" t="s">
        <v>24</v>
      </c>
      <c r="AS257" s="44"/>
      <c r="AT257" s="44"/>
      <c r="AX257" s="44" t="s">
        <v>20</v>
      </c>
    </row>
    <row r="258" spans="2:50" x14ac:dyDescent="0.15"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1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34">
        <v>2</v>
      </c>
      <c r="AJ258" s="44"/>
      <c r="AL258" s="44"/>
      <c r="AM258" s="44"/>
      <c r="AN258" s="44"/>
      <c r="AO258" s="44"/>
      <c r="AP258" s="44"/>
      <c r="AQ258" s="44"/>
      <c r="AR258" s="44" t="s">
        <v>64</v>
      </c>
      <c r="AS258" s="44"/>
      <c r="AT258" s="44"/>
    </row>
    <row r="259" spans="2:50" x14ac:dyDescent="0.15"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1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34">
        <v>3</v>
      </c>
      <c r="AJ259" s="44"/>
      <c r="AK259" s="44"/>
      <c r="AL259" s="44"/>
      <c r="AM259" s="44"/>
      <c r="AN259" s="44"/>
      <c r="AO259" s="44"/>
      <c r="AP259" s="44"/>
      <c r="AQ259" s="44"/>
      <c r="AR259" s="44" t="s">
        <v>65</v>
      </c>
      <c r="AS259" s="44"/>
      <c r="AT259" s="44"/>
    </row>
    <row r="260" spans="2:50" x14ac:dyDescent="0.15"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1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34">
        <v>4</v>
      </c>
      <c r="AJ260" s="44"/>
      <c r="AK260" s="44"/>
      <c r="AL260" s="44"/>
      <c r="AM260" s="44"/>
      <c r="AN260" s="44"/>
      <c r="AO260" s="44"/>
      <c r="AP260" s="44"/>
      <c r="AQ260" s="44"/>
      <c r="AR260" s="44" t="s">
        <v>12</v>
      </c>
      <c r="AS260" s="44"/>
      <c r="AT260" s="44"/>
    </row>
    <row r="261" spans="2:50" x14ac:dyDescent="0.15"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1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34">
        <v>5</v>
      </c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</row>
    <row r="262" spans="2:50" x14ac:dyDescent="0.15"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1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34">
        <v>6</v>
      </c>
    </row>
    <row r="263" spans="2:50" x14ac:dyDescent="0.15"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1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34">
        <v>7</v>
      </c>
    </row>
    <row r="264" spans="2:50" x14ac:dyDescent="0.15"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1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34">
        <v>8</v>
      </c>
    </row>
    <row r="265" spans="2:50" x14ac:dyDescent="0.15"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1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34">
        <v>9</v>
      </c>
    </row>
    <row r="266" spans="2:50" x14ac:dyDescent="0.15"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1"/>
      <c r="T266" s="241"/>
      <c r="U266" s="241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34">
        <v>10</v>
      </c>
    </row>
    <row r="267" spans="2:50" x14ac:dyDescent="0.15"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1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34">
        <v>11</v>
      </c>
    </row>
    <row r="268" spans="2:50" x14ac:dyDescent="0.15"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1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34">
        <v>12</v>
      </c>
    </row>
    <row r="269" spans="2:50" x14ac:dyDescent="0.15"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1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34">
        <v>13</v>
      </c>
    </row>
    <row r="270" spans="2:50" x14ac:dyDescent="0.15"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1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34">
        <v>14</v>
      </c>
    </row>
    <row r="271" spans="2:50" x14ac:dyDescent="0.15"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1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34">
        <v>15</v>
      </c>
    </row>
    <row r="272" spans="2:50" x14ac:dyDescent="0.15"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1"/>
      <c r="T272" s="241"/>
      <c r="U272" s="241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34">
        <v>16</v>
      </c>
    </row>
    <row r="273" spans="2:32" x14ac:dyDescent="0.15"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1"/>
      <c r="T273" s="241"/>
      <c r="U273" s="241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34">
        <v>17</v>
      </c>
    </row>
    <row r="274" spans="2:32" x14ac:dyDescent="0.15"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1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34">
        <v>18</v>
      </c>
    </row>
    <row r="275" spans="2:32" x14ac:dyDescent="0.15"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1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34">
        <v>19</v>
      </c>
    </row>
    <row r="276" spans="2:32" x14ac:dyDescent="0.15"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1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34">
        <v>20</v>
      </c>
    </row>
    <row r="277" spans="2:32" x14ac:dyDescent="0.15"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1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34">
        <v>21</v>
      </c>
    </row>
    <row r="278" spans="2:32" x14ac:dyDescent="0.15"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1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34">
        <v>22</v>
      </c>
    </row>
    <row r="279" spans="2:32" x14ac:dyDescent="0.15"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1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34">
        <v>23</v>
      </c>
    </row>
    <row r="280" spans="2:32" x14ac:dyDescent="0.15"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1"/>
      <c r="T280" s="241"/>
      <c r="U280" s="241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34">
        <v>24</v>
      </c>
    </row>
    <row r="281" spans="2:32" x14ac:dyDescent="0.15"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1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34">
        <v>25</v>
      </c>
    </row>
    <row r="282" spans="2:32" x14ac:dyDescent="0.15"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1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34">
        <v>26</v>
      </c>
    </row>
    <row r="283" spans="2:32" x14ac:dyDescent="0.15"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1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34">
        <v>27</v>
      </c>
    </row>
    <row r="284" spans="2:32" x14ac:dyDescent="0.15"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1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34">
        <v>28</v>
      </c>
    </row>
    <row r="285" spans="2:32" x14ac:dyDescent="0.15"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1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34">
        <v>29</v>
      </c>
    </row>
    <row r="286" spans="2:32" x14ac:dyDescent="0.15"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1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34">
        <v>30</v>
      </c>
    </row>
    <row r="287" spans="2:32" x14ac:dyDescent="0.15"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1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34">
        <v>31</v>
      </c>
    </row>
    <row r="288" spans="2:32" x14ac:dyDescent="0.15"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1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34">
        <v>32</v>
      </c>
    </row>
    <row r="289" spans="2:32" x14ac:dyDescent="0.15"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1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34">
        <v>33</v>
      </c>
    </row>
    <row r="290" spans="2:32" x14ac:dyDescent="0.15"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1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34">
        <v>34</v>
      </c>
    </row>
    <row r="291" spans="2:32" x14ac:dyDescent="0.15"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1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34">
        <v>35</v>
      </c>
    </row>
    <row r="292" spans="2:32" x14ac:dyDescent="0.15"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1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34">
        <v>36</v>
      </c>
    </row>
    <row r="293" spans="2:32" x14ac:dyDescent="0.15"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1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34">
        <v>37</v>
      </c>
    </row>
    <row r="294" spans="2:32" x14ac:dyDescent="0.15"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1"/>
      <c r="T294" s="241"/>
      <c r="U294" s="241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34">
        <v>38</v>
      </c>
    </row>
    <row r="295" spans="2:32" x14ac:dyDescent="0.15"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1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34">
        <v>39</v>
      </c>
    </row>
    <row r="296" spans="2:32" x14ac:dyDescent="0.15"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1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34">
        <v>40</v>
      </c>
    </row>
    <row r="297" spans="2:32" x14ac:dyDescent="0.15"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1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34">
        <v>41</v>
      </c>
    </row>
    <row r="298" spans="2:32" x14ac:dyDescent="0.15"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1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34">
        <v>42</v>
      </c>
    </row>
    <row r="299" spans="2:32" x14ac:dyDescent="0.15"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1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34">
        <v>43</v>
      </c>
    </row>
    <row r="300" spans="2:32" x14ac:dyDescent="0.15"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1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34">
        <v>44</v>
      </c>
    </row>
    <row r="301" spans="2:32" x14ac:dyDescent="0.15"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1"/>
      <c r="T301" s="241"/>
      <c r="U301" s="241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34">
        <v>45</v>
      </c>
    </row>
    <row r="302" spans="2:32" x14ac:dyDescent="0.15"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1"/>
      <c r="T302" s="241"/>
      <c r="U302" s="241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34">
        <v>46</v>
      </c>
    </row>
    <row r="303" spans="2:32" x14ac:dyDescent="0.15"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1"/>
      <c r="T303" s="241"/>
      <c r="U303" s="241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34">
        <v>47</v>
      </c>
    </row>
    <row r="304" spans="2:32" x14ac:dyDescent="0.15"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1"/>
      <c r="T304" s="241"/>
      <c r="U304" s="241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34">
        <v>48</v>
      </c>
    </row>
    <row r="305" spans="2:32" x14ac:dyDescent="0.15"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1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34">
        <v>49</v>
      </c>
    </row>
    <row r="306" spans="2:32" x14ac:dyDescent="0.15"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1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34">
        <v>50</v>
      </c>
    </row>
    <row r="307" spans="2:32" x14ac:dyDescent="0.15"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1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34">
        <v>51</v>
      </c>
    </row>
    <row r="308" spans="2:32" x14ac:dyDescent="0.15"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1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34">
        <v>52</v>
      </c>
    </row>
    <row r="309" spans="2:32" x14ac:dyDescent="0.15"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1"/>
      <c r="T309" s="241"/>
      <c r="U309" s="241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34">
        <v>53</v>
      </c>
    </row>
    <row r="310" spans="2:32" x14ac:dyDescent="0.15"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1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34">
        <v>54</v>
      </c>
    </row>
    <row r="311" spans="2:32" x14ac:dyDescent="0.15"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1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34">
        <v>55</v>
      </c>
    </row>
    <row r="312" spans="2:32" x14ac:dyDescent="0.15"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1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34">
        <v>56</v>
      </c>
    </row>
    <row r="313" spans="2:32" x14ac:dyDescent="0.15"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1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34">
        <v>57</v>
      </c>
    </row>
    <row r="314" spans="2:32" x14ac:dyDescent="0.15"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1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34">
        <v>58</v>
      </c>
    </row>
    <row r="315" spans="2:32" x14ac:dyDescent="0.15"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1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34">
        <v>59</v>
      </c>
    </row>
    <row r="316" spans="2:32" x14ac:dyDescent="0.15"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1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34">
        <v>60</v>
      </c>
    </row>
    <row r="317" spans="2:32" x14ac:dyDescent="0.15"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1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34">
        <v>61</v>
      </c>
    </row>
    <row r="318" spans="2:32" x14ac:dyDescent="0.15"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1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34">
        <v>62</v>
      </c>
    </row>
    <row r="319" spans="2:32" x14ac:dyDescent="0.15"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1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34">
        <v>63</v>
      </c>
    </row>
    <row r="320" spans="2:32" x14ac:dyDescent="0.15"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1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34">
        <v>64</v>
      </c>
    </row>
    <row r="321" spans="2:32" x14ac:dyDescent="0.15"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1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34">
        <v>65</v>
      </c>
    </row>
    <row r="322" spans="2:32" x14ac:dyDescent="0.15"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1"/>
      <c r="T322" s="241"/>
      <c r="U322" s="241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34">
        <v>66</v>
      </c>
    </row>
    <row r="323" spans="2:32" x14ac:dyDescent="0.15"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1"/>
      <c r="T323" s="241"/>
      <c r="U323" s="241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34">
        <v>67</v>
      </c>
    </row>
    <row r="324" spans="2:32" x14ac:dyDescent="0.15"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1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34">
        <v>68</v>
      </c>
    </row>
    <row r="325" spans="2:32" x14ac:dyDescent="0.15"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1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34">
        <v>69</v>
      </c>
    </row>
    <row r="326" spans="2:32" x14ac:dyDescent="0.15"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1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34">
        <v>70</v>
      </c>
    </row>
    <row r="327" spans="2:32" x14ac:dyDescent="0.15"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1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34">
        <v>71</v>
      </c>
    </row>
    <row r="328" spans="2:32" x14ac:dyDescent="0.15"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1"/>
      <c r="T328" s="241"/>
      <c r="U328" s="241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34">
        <v>72</v>
      </c>
    </row>
    <row r="329" spans="2:32" x14ac:dyDescent="0.15"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1"/>
      <c r="T329" s="241"/>
      <c r="U329" s="241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34">
        <v>73</v>
      </c>
    </row>
    <row r="330" spans="2:32" x14ac:dyDescent="0.15"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1"/>
      <c r="T330" s="241"/>
      <c r="U330" s="241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34">
        <v>74</v>
      </c>
    </row>
    <row r="331" spans="2:32" x14ac:dyDescent="0.15"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1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34">
        <v>75</v>
      </c>
    </row>
    <row r="332" spans="2:32" x14ac:dyDescent="0.15"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1"/>
      <c r="T332" s="241"/>
      <c r="U332" s="241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34">
        <v>76</v>
      </c>
    </row>
    <row r="333" spans="2:32" x14ac:dyDescent="0.15"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1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34">
        <v>77</v>
      </c>
    </row>
    <row r="334" spans="2:32" x14ac:dyDescent="0.15"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1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34">
        <v>78</v>
      </c>
    </row>
    <row r="335" spans="2:32" x14ac:dyDescent="0.15"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1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34">
        <v>79</v>
      </c>
    </row>
    <row r="336" spans="2:32" x14ac:dyDescent="0.15"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1"/>
      <c r="T336" s="241"/>
      <c r="U336" s="241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34">
        <v>80</v>
      </c>
    </row>
    <row r="337" spans="2:32" x14ac:dyDescent="0.15"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1"/>
      <c r="T337" s="241"/>
      <c r="U337" s="241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34">
        <v>81</v>
      </c>
    </row>
    <row r="338" spans="2:32" x14ac:dyDescent="0.15"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1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34">
        <v>82</v>
      </c>
    </row>
    <row r="339" spans="2:32" x14ac:dyDescent="0.15"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1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34">
        <v>83</v>
      </c>
    </row>
    <row r="340" spans="2:32" x14ac:dyDescent="0.15"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1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34">
        <v>84</v>
      </c>
    </row>
    <row r="341" spans="2:32" x14ac:dyDescent="0.15"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1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34">
        <v>85</v>
      </c>
    </row>
    <row r="342" spans="2:32" x14ac:dyDescent="0.15"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1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34">
        <v>86</v>
      </c>
    </row>
    <row r="343" spans="2:32" x14ac:dyDescent="0.15"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1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34">
        <v>87</v>
      </c>
    </row>
    <row r="344" spans="2:32" x14ac:dyDescent="0.15"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1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34">
        <v>88</v>
      </c>
    </row>
    <row r="345" spans="2:32" x14ac:dyDescent="0.15"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1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34">
        <v>89</v>
      </c>
    </row>
    <row r="346" spans="2:32" x14ac:dyDescent="0.15"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1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34">
        <v>90</v>
      </c>
    </row>
    <row r="347" spans="2:32" x14ac:dyDescent="0.15"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1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34">
        <v>91</v>
      </c>
    </row>
    <row r="348" spans="2:32" x14ac:dyDescent="0.15"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1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34">
        <v>92</v>
      </c>
    </row>
    <row r="349" spans="2:32" x14ac:dyDescent="0.15"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1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34">
        <v>93</v>
      </c>
    </row>
    <row r="350" spans="2:32" x14ac:dyDescent="0.15"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1"/>
      <c r="T350" s="241"/>
      <c r="U350" s="241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34">
        <v>94</v>
      </c>
    </row>
    <row r="351" spans="2:32" x14ac:dyDescent="0.15"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1"/>
      <c r="T351" s="241"/>
      <c r="U351" s="241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34">
        <v>95</v>
      </c>
    </row>
    <row r="352" spans="2:32" x14ac:dyDescent="0.15"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1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34">
        <v>96</v>
      </c>
    </row>
    <row r="353" spans="2:32" x14ac:dyDescent="0.15"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1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34">
        <v>97</v>
      </c>
    </row>
    <row r="354" spans="2:32" x14ac:dyDescent="0.15"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1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34">
        <v>98</v>
      </c>
    </row>
    <row r="355" spans="2:32" x14ac:dyDescent="0.15"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1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34">
        <v>99</v>
      </c>
    </row>
    <row r="356" spans="2:32" x14ac:dyDescent="0.15"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1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34">
        <v>100</v>
      </c>
    </row>
    <row r="359" spans="2:32" x14ac:dyDescent="0.15">
      <c r="B359" s="273" t="s">
        <v>16</v>
      </c>
      <c r="C359" s="273"/>
      <c r="D359" s="273"/>
      <c r="E359" s="273"/>
      <c r="F359" s="273"/>
      <c r="G359" s="273"/>
      <c r="H359" s="273"/>
      <c r="I359" s="273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</row>
    <row r="360" spans="2:32" x14ac:dyDescent="0.15">
      <c r="B360" s="273"/>
      <c r="C360" s="273"/>
      <c r="D360" s="273"/>
      <c r="E360" s="273"/>
      <c r="F360" s="273"/>
      <c r="G360" s="273"/>
      <c r="H360" s="273"/>
      <c r="I360" s="273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</row>
    <row r="361" spans="2:32" x14ac:dyDescent="0.15">
      <c r="B361" s="35"/>
      <c r="C361" s="35"/>
      <c r="D361" s="35"/>
      <c r="E361" s="35"/>
      <c r="F361" s="35"/>
      <c r="G361" s="35"/>
      <c r="H361" s="37"/>
      <c r="I361" s="38"/>
      <c r="J361" s="38"/>
      <c r="K361" s="38"/>
      <c r="L361" s="38"/>
      <c r="M361" s="38"/>
      <c r="N361" s="37"/>
      <c r="O361" s="37"/>
      <c r="P361" s="37"/>
      <c r="Q361" s="37"/>
      <c r="R361" s="37"/>
      <c r="S361" s="37"/>
      <c r="T361" s="37"/>
      <c r="U361" s="37"/>
      <c r="V361" s="37"/>
    </row>
    <row r="362" spans="2:32" x14ac:dyDescent="0.15">
      <c r="B362" s="274" t="s">
        <v>34</v>
      </c>
      <c r="C362" s="274"/>
      <c r="D362" s="274"/>
      <c r="E362" s="274"/>
      <c r="F362" s="274"/>
      <c r="G362" s="274"/>
      <c r="H362" s="274"/>
      <c r="I362" s="274"/>
      <c r="J362" s="274"/>
      <c r="K362" s="274"/>
      <c r="L362" s="274"/>
      <c r="M362" s="272">
        <f>COUNTA(W366:AA385)</f>
        <v>0</v>
      </c>
      <c r="N362" s="272"/>
      <c r="O362" s="272"/>
      <c r="P362" s="272" t="s">
        <v>17</v>
      </c>
      <c r="Q362" s="271">
        <f>SUM(W366:AA385)</f>
        <v>0</v>
      </c>
      <c r="R362" s="271"/>
      <c r="S362" s="271"/>
      <c r="T362" s="271"/>
      <c r="U362" s="271"/>
      <c r="V362" s="272" t="s">
        <v>18</v>
      </c>
    </row>
    <row r="363" spans="2:32" x14ac:dyDescent="0.15">
      <c r="B363" s="274"/>
      <c r="C363" s="274"/>
      <c r="D363" s="274"/>
      <c r="E363" s="274"/>
      <c r="F363" s="274"/>
      <c r="G363" s="274"/>
      <c r="H363" s="274"/>
      <c r="I363" s="274"/>
      <c r="J363" s="274"/>
      <c r="K363" s="274"/>
      <c r="L363" s="274"/>
      <c r="M363" s="272"/>
      <c r="N363" s="272"/>
      <c r="O363" s="272"/>
      <c r="P363" s="272"/>
      <c r="Q363" s="271"/>
      <c r="R363" s="271"/>
      <c r="S363" s="271"/>
      <c r="T363" s="271"/>
      <c r="U363" s="271"/>
      <c r="V363" s="272"/>
    </row>
    <row r="364" spans="2:32" x14ac:dyDescent="0.1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9"/>
      <c r="N364" s="39"/>
      <c r="O364" s="39"/>
      <c r="P364" s="39"/>
      <c r="Q364" s="46"/>
      <c r="R364" s="46"/>
      <c r="S364" s="46"/>
      <c r="T364" s="46"/>
      <c r="U364" s="46"/>
      <c r="V364" s="39"/>
    </row>
    <row r="365" spans="2:32" x14ac:dyDescent="0.15">
      <c r="B365" s="263" t="s">
        <v>84</v>
      </c>
      <c r="C365" s="263"/>
      <c r="D365" s="263"/>
      <c r="E365" s="263"/>
      <c r="F365" s="263"/>
      <c r="G365" s="263"/>
      <c r="H365" s="263"/>
      <c r="I365" s="263"/>
      <c r="J365" s="263"/>
      <c r="K365" s="263"/>
      <c r="L365" s="263"/>
      <c r="M365" s="263"/>
      <c r="N365" s="263"/>
      <c r="O365" s="263"/>
      <c r="P365" s="263"/>
      <c r="Q365" s="263"/>
      <c r="R365" s="263"/>
      <c r="S365" s="263"/>
      <c r="T365" s="263"/>
      <c r="U365" s="263"/>
      <c r="V365" s="263"/>
      <c r="W365" s="264" t="s">
        <v>83</v>
      </c>
      <c r="X365" s="264"/>
      <c r="Y365" s="264"/>
      <c r="Z365" s="264"/>
      <c r="AA365" s="264"/>
      <c r="AB365" s="39"/>
    </row>
    <row r="366" spans="2:32" x14ac:dyDescent="0.15">
      <c r="B366" s="270"/>
      <c r="C366" s="270"/>
      <c r="D366" s="270"/>
      <c r="E366" s="270"/>
      <c r="F366" s="270"/>
      <c r="G366" s="270"/>
      <c r="H366" s="270"/>
      <c r="I366" s="270"/>
      <c r="J366" s="270"/>
      <c r="K366" s="270"/>
      <c r="L366" s="270"/>
      <c r="M366" s="270"/>
      <c r="N366" s="270"/>
      <c r="O366" s="270"/>
      <c r="P366" s="270"/>
      <c r="Q366" s="270"/>
      <c r="R366" s="270"/>
      <c r="S366" s="270"/>
      <c r="T366" s="270"/>
      <c r="U366" s="270"/>
      <c r="V366" s="270"/>
      <c r="W366" s="269"/>
      <c r="X366" s="269"/>
      <c r="Y366" s="269"/>
      <c r="Z366" s="269"/>
      <c r="AA366" s="269"/>
      <c r="AB366" s="39">
        <v>1</v>
      </c>
    </row>
    <row r="367" spans="2:32" x14ac:dyDescent="0.15">
      <c r="B367" s="270"/>
      <c r="C367" s="270"/>
      <c r="D367" s="270"/>
      <c r="E367" s="270"/>
      <c r="F367" s="270"/>
      <c r="G367" s="270"/>
      <c r="H367" s="270"/>
      <c r="I367" s="270"/>
      <c r="J367" s="270"/>
      <c r="K367" s="270"/>
      <c r="L367" s="270"/>
      <c r="M367" s="270"/>
      <c r="N367" s="270"/>
      <c r="O367" s="270"/>
      <c r="P367" s="270"/>
      <c r="Q367" s="270"/>
      <c r="R367" s="270"/>
      <c r="S367" s="270"/>
      <c r="T367" s="270"/>
      <c r="U367" s="270"/>
      <c r="V367" s="270"/>
      <c r="W367" s="269"/>
      <c r="X367" s="269"/>
      <c r="Y367" s="269"/>
      <c r="Z367" s="269"/>
      <c r="AA367" s="269"/>
      <c r="AB367" s="39">
        <v>2</v>
      </c>
    </row>
    <row r="368" spans="2:32" x14ac:dyDescent="0.15">
      <c r="B368" s="270"/>
      <c r="C368" s="270"/>
      <c r="D368" s="270"/>
      <c r="E368" s="270"/>
      <c r="F368" s="270"/>
      <c r="G368" s="270"/>
      <c r="H368" s="270"/>
      <c r="I368" s="270"/>
      <c r="J368" s="270"/>
      <c r="K368" s="270"/>
      <c r="L368" s="270"/>
      <c r="M368" s="270"/>
      <c r="N368" s="270"/>
      <c r="O368" s="270"/>
      <c r="P368" s="270"/>
      <c r="Q368" s="270"/>
      <c r="R368" s="270"/>
      <c r="S368" s="270"/>
      <c r="T368" s="270"/>
      <c r="U368" s="270"/>
      <c r="V368" s="270"/>
      <c r="W368" s="269"/>
      <c r="X368" s="269"/>
      <c r="Y368" s="269"/>
      <c r="Z368" s="269"/>
      <c r="AA368" s="269"/>
      <c r="AB368" s="39">
        <v>3</v>
      </c>
    </row>
    <row r="369" spans="2:28" x14ac:dyDescent="0.15">
      <c r="B369" s="270"/>
      <c r="C369" s="270"/>
      <c r="D369" s="270"/>
      <c r="E369" s="270"/>
      <c r="F369" s="270"/>
      <c r="G369" s="270"/>
      <c r="H369" s="270"/>
      <c r="I369" s="270"/>
      <c r="J369" s="270"/>
      <c r="K369" s="270"/>
      <c r="L369" s="270"/>
      <c r="M369" s="270"/>
      <c r="N369" s="270"/>
      <c r="O369" s="270"/>
      <c r="P369" s="270"/>
      <c r="Q369" s="270"/>
      <c r="R369" s="270"/>
      <c r="S369" s="270"/>
      <c r="T369" s="270"/>
      <c r="U369" s="270"/>
      <c r="V369" s="270"/>
      <c r="W369" s="269"/>
      <c r="X369" s="269"/>
      <c r="Y369" s="269"/>
      <c r="Z369" s="269"/>
      <c r="AA369" s="269"/>
      <c r="AB369" s="39">
        <v>4</v>
      </c>
    </row>
    <row r="370" spans="2:28" x14ac:dyDescent="0.15">
      <c r="B370" s="270"/>
      <c r="C370" s="270"/>
      <c r="D370" s="270"/>
      <c r="E370" s="270"/>
      <c r="F370" s="270"/>
      <c r="G370" s="270"/>
      <c r="H370" s="270"/>
      <c r="I370" s="270"/>
      <c r="J370" s="270"/>
      <c r="K370" s="270"/>
      <c r="L370" s="270"/>
      <c r="M370" s="270"/>
      <c r="N370" s="270"/>
      <c r="O370" s="270"/>
      <c r="P370" s="270"/>
      <c r="Q370" s="270"/>
      <c r="R370" s="270"/>
      <c r="S370" s="270"/>
      <c r="T370" s="270"/>
      <c r="U370" s="270"/>
      <c r="V370" s="270"/>
      <c r="W370" s="269"/>
      <c r="X370" s="269"/>
      <c r="Y370" s="269"/>
      <c r="Z370" s="269"/>
      <c r="AA370" s="269"/>
      <c r="AB370" s="39">
        <v>5</v>
      </c>
    </row>
    <row r="371" spans="2:28" x14ac:dyDescent="0.15">
      <c r="B371" s="270"/>
      <c r="C371" s="270"/>
      <c r="D371" s="270"/>
      <c r="E371" s="270"/>
      <c r="F371" s="270"/>
      <c r="G371" s="270"/>
      <c r="H371" s="270"/>
      <c r="I371" s="270"/>
      <c r="J371" s="270"/>
      <c r="K371" s="270"/>
      <c r="L371" s="270"/>
      <c r="M371" s="270"/>
      <c r="N371" s="270"/>
      <c r="O371" s="270"/>
      <c r="P371" s="270"/>
      <c r="Q371" s="270"/>
      <c r="R371" s="270"/>
      <c r="S371" s="270"/>
      <c r="T371" s="270"/>
      <c r="U371" s="270"/>
      <c r="V371" s="270"/>
      <c r="W371" s="269"/>
      <c r="X371" s="269"/>
      <c r="Y371" s="269"/>
      <c r="Z371" s="269"/>
      <c r="AA371" s="269"/>
      <c r="AB371" s="39">
        <v>6</v>
      </c>
    </row>
    <row r="372" spans="2:28" x14ac:dyDescent="0.15">
      <c r="B372" s="270"/>
      <c r="C372" s="270"/>
      <c r="D372" s="270"/>
      <c r="E372" s="270"/>
      <c r="F372" s="270"/>
      <c r="G372" s="270"/>
      <c r="H372" s="270"/>
      <c r="I372" s="270"/>
      <c r="J372" s="270"/>
      <c r="K372" s="270"/>
      <c r="L372" s="270"/>
      <c r="M372" s="270"/>
      <c r="N372" s="270"/>
      <c r="O372" s="270"/>
      <c r="P372" s="270"/>
      <c r="Q372" s="270"/>
      <c r="R372" s="270"/>
      <c r="S372" s="270"/>
      <c r="T372" s="270"/>
      <c r="U372" s="270"/>
      <c r="V372" s="270"/>
      <c r="W372" s="269"/>
      <c r="X372" s="269"/>
      <c r="Y372" s="269"/>
      <c r="Z372" s="269"/>
      <c r="AA372" s="269"/>
      <c r="AB372" s="39">
        <v>7</v>
      </c>
    </row>
    <row r="373" spans="2:28" x14ac:dyDescent="0.15">
      <c r="B373" s="270"/>
      <c r="C373" s="270"/>
      <c r="D373" s="270"/>
      <c r="E373" s="270"/>
      <c r="F373" s="270"/>
      <c r="G373" s="270"/>
      <c r="H373" s="270"/>
      <c r="I373" s="270"/>
      <c r="J373" s="270"/>
      <c r="K373" s="270"/>
      <c r="L373" s="270"/>
      <c r="M373" s="270"/>
      <c r="N373" s="270"/>
      <c r="O373" s="270"/>
      <c r="P373" s="270"/>
      <c r="Q373" s="270"/>
      <c r="R373" s="270"/>
      <c r="S373" s="270"/>
      <c r="T373" s="270"/>
      <c r="U373" s="270"/>
      <c r="V373" s="270"/>
      <c r="W373" s="269"/>
      <c r="X373" s="269"/>
      <c r="Y373" s="269"/>
      <c r="Z373" s="269"/>
      <c r="AA373" s="269"/>
      <c r="AB373" s="39">
        <v>8</v>
      </c>
    </row>
    <row r="374" spans="2:28" x14ac:dyDescent="0.15">
      <c r="B374" s="270"/>
      <c r="C374" s="270"/>
      <c r="D374" s="270"/>
      <c r="E374" s="270"/>
      <c r="F374" s="270"/>
      <c r="G374" s="270"/>
      <c r="H374" s="270"/>
      <c r="I374" s="270"/>
      <c r="J374" s="270"/>
      <c r="K374" s="270"/>
      <c r="L374" s="270"/>
      <c r="M374" s="270"/>
      <c r="N374" s="270"/>
      <c r="O374" s="270"/>
      <c r="P374" s="270"/>
      <c r="Q374" s="270"/>
      <c r="R374" s="270"/>
      <c r="S374" s="270"/>
      <c r="T374" s="270"/>
      <c r="U374" s="270"/>
      <c r="V374" s="270"/>
      <c r="W374" s="269"/>
      <c r="X374" s="269"/>
      <c r="Y374" s="269"/>
      <c r="Z374" s="269"/>
      <c r="AA374" s="269"/>
      <c r="AB374" s="39">
        <v>9</v>
      </c>
    </row>
    <row r="375" spans="2:28" x14ac:dyDescent="0.15">
      <c r="B375" s="270"/>
      <c r="C375" s="270"/>
      <c r="D375" s="270"/>
      <c r="E375" s="270"/>
      <c r="F375" s="270"/>
      <c r="G375" s="270"/>
      <c r="H375" s="270"/>
      <c r="I375" s="270"/>
      <c r="J375" s="270"/>
      <c r="K375" s="270"/>
      <c r="L375" s="270"/>
      <c r="M375" s="270"/>
      <c r="N375" s="270"/>
      <c r="O375" s="270"/>
      <c r="P375" s="270"/>
      <c r="Q375" s="270"/>
      <c r="R375" s="270"/>
      <c r="S375" s="270"/>
      <c r="T375" s="270"/>
      <c r="U375" s="270"/>
      <c r="V375" s="270"/>
      <c r="W375" s="269"/>
      <c r="X375" s="269"/>
      <c r="Y375" s="269"/>
      <c r="Z375" s="269"/>
      <c r="AA375" s="269"/>
      <c r="AB375" s="39">
        <v>10</v>
      </c>
    </row>
    <row r="376" spans="2:28" x14ac:dyDescent="0.15">
      <c r="B376" s="270"/>
      <c r="C376" s="270"/>
      <c r="D376" s="270"/>
      <c r="E376" s="270"/>
      <c r="F376" s="270"/>
      <c r="G376" s="270"/>
      <c r="H376" s="270"/>
      <c r="I376" s="270"/>
      <c r="J376" s="270"/>
      <c r="K376" s="270"/>
      <c r="L376" s="270"/>
      <c r="M376" s="270"/>
      <c r="N376" s="270"/>
      <c r="O376" s="270"/>
      <c r="P376" s="270"/>
      <c r="Q376" s="270"/>
      <c r="R376" s="270"/>
      <c r="S376" s="270"/>
      <c r="T376" s="270"/>
      <c r="U376" s="270"/>
      <c r="V376" s="270"/>
      <c r="W376" s="269"/>
      <c r="X376" s="269"/>
      <c r="Y376" s="269"/>
      <c r="Z376" s="269"/>
      <c r="AA376" s="269"/>
      <c r="AB376" s="39">
        <v>11</v>
      </c>
    </row>
    <row r="377" spans="2:28" x14ac:dyDescent="0.15">
      <c r="B377" s="270"/>
      <c r="C377" s="270"/>
      <c r="D377" s="270"/>
      <c r="E377" s="270"/>
      <c r="F377" s="270"/>
      <c r="G377" s="270"/>
      <c r="H377" s="270"/>
      <c r="I377" s="270"/>
      <c r="J377" s="270"/>
      <c r="K377" s="270"/>
      <c r="L377" s="270"/>
      <c r="M377" s="270"/>
      <c r="N377" s="270"/>
      <c r="O377" s="270"/>
      <c r="P377" s="270"/>
      <c r="Q377" s="270"/>
      <c r="R377" s="270"/>
      <c r="S377" s="270"/>
      <c r="T377" s="270"/>
      <c r="U377" s="270"/>
      <c r="V377" s="270"/>
      <c r="W377" s="269"/>
      <c r="X377" s="269"/>
      <c r="Y377" s="269"/>
      <c r="Z377" s="269"/>
      <c r="AA377" s="269"/>
      <c r="AB377" s="39">
        <v>12</v>
      </c>
    </row>
    <row r="378" spans="2:28" x14ac:dyDescent="0.15">
      <c r="B378" s="270"/>
      <c r="C378" s="270"/>
      <c r="D378" s="270"/>
      <c r="E378" s="270"/>
      <c r="F378" s="270"/>
      <c r="G378" s="270"/>
      <c r="H378" s="270"/>
      <c r="I378" s="270"/>
      <c r="J378" s="270"/>
      <c r="K378" s="270"/>
      <c r="L378" s="270"/>
      <c r="M378" s="270"/>
      <c r="N378" s="270"/>
      <c r="O378" s="270"/>
      <c r="P378" s="270"/>
      <c r="Q378" s="270"/>
      <c r="R378" s="270"/>
      <c r="S378" s="270"/>
      <c r="T378" s="270"/>
      <c r="U378" s="270"/>
      <c r="V378" s="270"/>
      <c r="W378" s="269"/>
      <c r="X378" s="269"/>
      <c r="Y378" s="269"/>
      <c r="Z378" s="269"/>
      <c r="AA378" s="269"/>
      <c r="AB378" s="39">
        <v>13</v>
      </c>
    </row>
    <row r="379" spans="2:28" x14ac:dyDescent="0.15">
      <c r="B379" s="270"/>
      <c r="C379" s="270"/>
      <c r="D379" s="270"/>
      <c r="E379" s="270"/>
      <c r="F379" s="270"/>
      <c r="G379" s="270"/>
      <c r="H379" s="270"/>
      <c r="I379" s="270"/>
      <c r="J379" s="270"/>
      <c r="K379" s="270"/>
      <c r="L379" s="270"/>
      <c r="M379" s="270"/>
      <c r="N379" s="270"/>
      <c r="O379" s="270"/>
      <c r="P379" s="270"/>
      <c r="Q379" s="270"/>
      <c r="R379" s="270"/>
      <c r="S379" s="270"/>
      <c r="T379" s="270"/>
      <c r="U379" s="270"/>
      <c r="V379" s="270"/>
      <c r="W379" s="269"/>
      <c r="X379" s="269"/>
      <c r="Y379" s="269"/>
      <c r="Z379" s="269"/>
      <c r="AA379" s="269"/>
      <c r="AB379" s="39">
        <v>14</v>
      </c>
    </row>
    <row r="380" spans="2:28" x14ac:dyDescent="0.15">
      <c r="B380" s="270"/>
      <c r="C380" s="270"/>
      <c r="D380" s="270"/>
      <c r="E380" s="270"/>
      <c r="F380" s="270"/>
      <c r="G380" s="270"/>
      <c r="H380" s="270"/>
      <c r="I380" s="270"/>
      <c r="J380" s="270"/>
      <c r="K380" s="270"/>
      <c r="L380" s="270"/>
      <c r="M380" s="270"/>
      <c r="N380" s="270"/>
      <c r="O380" s="270"/>
      <c r="P380" s="270"/>
      <c r="Q380" s="270"/>
      <c r="R380" s="270"/>
      <c r="S380" s="270"/>
      <c r="T380" s="270"/>
      <c r="U380" s="270"/>
      <c r="V380" s="270"/>
      <c r="W380" s="269"/>
      <c r="X380" s="269"/>
      <c r="Y380" s="269"/>
      <c r="Z380" s="269"/>
      <c r="AA380" s="269"/>
      <c r="AB380" s="39">
        <v>15</v>
      </c>
    </row>
    <row r="381" spans="2:28" x14ac:dyDescent="0.15">
      <c r="B381" s="270"/>
      <c r="C381" s="270"/>
      <c r="D381" s="270"/>
      <c r="E381" s="270"/>
      <c r="F381" s="270"/>
      <c r="G381" s="270"/>
      <c r="H381" s="270"/>
      <c r="I381" s="270"/>
      <c r="J381" s="270"/>
      <c r="K381" s="270"/>
      <c r="L381" s="270"/>
      <c r="M381" s="270"/>
      <c r="N381" s="270"/>
      <c r="O381" s="270"/>
      <c r="P381" s="270"/>
      <c r="Q381" s="270"/>
      <c r="R381" s="270"/>
      <c r="S381" s="270"/>
      <c r="T381" s="270"/>
      <c r="U381" s="270"/>
      <c r="V381" s="270"/>
      <c r="W381" s="269"/>
      <c r="X381" s="269"/>
      <c r="Y381" s="269"/>
      <c r="Z381" s="269"/>
      <c r="AA381" s="269"/>
      <c r="AB381" s="39">
        <v>16</v>
      </c>
    </row>
    <row r="382" spans="2:28" x14ac:dyDescent="0.15">
      <c r="B382" s="270"/>
      <c r="C382" s="270"/>
      <c r="D382" s="270"/>
      <c r="E382" s="270"/>
      <c r="F382" s="270"/>
      <c r="G382" s="270"/>
      <c r="H382" s="270"/>
      <c r="I382" s="270"/>
      <c r="J382" s="270"/>
      <c r="K382" s="270"/>
      <c r="L382" s="270"/>
      <c r="M382" s="270"/>
      <c r="N382" s="270"/>
      <c r="O382" s="270"/>
      <c r="P382" s="270"/>
      <c r="Q382" s="270"/>
      <c r="R382" s="270"/>
      <c r="S382" s="270"/>
      <c r="T382" s="270"/>
      <c r="U382" s="270"/>
      <c r="V382" s="270"/>
      <c r="W382" s="269"/>
      <c r="X382" s="269"/>
      <c r="Y382" s="269"/>
      <c r="Z382" s="269"/>
      <c r="AA382" s="269"/>
      <c r="AB382" s="39">
        <v>17</v>
      </c>
    </row>
    <row r="383" spans="2:28" x14ac:dyDescent="0.15">
      <c r="B383" s="270"/>
      <c r="C383" s="270"/>
      <c r="D383" s="270"/>
      <c r="E383" s="270"/>
      <c r="F383" s="270"/>
      <c r="G383" s="270"/>
      <c r="H383" s="270"/>
      <c r="I383" s="270"/>
      <c r="J383" s="270"/>
      <c r="K383" s="270"/>
      <c r="L383" s="270"/>
      <c r="M383" s="270"/>
      <c r="N383" s="270"/>
      <c r="O383" s="270"/>
      <c r="P383" s="270"/>
      <c r="Q383" s="270"/>
      <c r="R383" s="270"/>
      <c r="S383" s="270"/>
      <c r="T383" s="270"/>
      <c r="U383" s="270"/>
      <c r="V383" s="270"/>
      <c r="W383" s="269"/>
      <c r="X383" s="269"/>
      <c r="Y383" s="269"/>
      <c r="Z383" s="269"/>
      <c r="AA383" s="269"/>
      <c r="AB383" s="39">
        <v>18</v>
      </c>
    </row>
    <row r="384" spans="2:28" x14ac:dyDescent="0.15">
      <c r="B384" s="270"/>
      <c r="C384" s="270"/>
      <c r="D384" s="270"/>
      <c r="E384" s="270"/>
      <c r="F384" s="270"/>
      <c r="G384" s="270"/>
      <c r="H384" s="270"/>
      <c r="I384" s="270"/>
      <c r="J384" s="270"/>
      <c r="K384" s="270"/>
      <c r="L384" s="270"/>
      <c r="M384" s="270"/>
      <c r="N384" s="270"/>
      <c r="O384" s="270"/>
      <c r="P384" s="270"/>
      <c r="Q384" s="270"/>
      <c r="R384" s="270"/>
      <c r="S384" s="270"/>
      <c r="T384" s="270"/>
      <c r="U384" s="270"/>
      <c r="V384" s="270"/>
      <c r="W384" s="269"/>
      <c r="X384" s="269"/>
      <c r="Y384" s="269"/>
      <c r="Z384" s="269"/>
      <c r="AA384" s="269"/>
      <c r="AB384" s="39">
        <v>19</v>
      </c>
    </row>
    <row r="385" spans="2:28" x14ac:dyDescent="0.15">
      <c r="B385" s="270"/>
      <c r="C385" s="270"/>
      <c r="D385" s="270"/>
      <c r="E385" s="270"/>
      <c r="F385" s="270"/>
      <c r="G385" s="270"/>
      <c r="H385" s="270"/>
      <c r="I385" s="270"/>
      <c r="J385" s="270"/>
      <c r="K385" s="270"/>
      <c r="L385" s="270"/>
      <c r="M385" s="270"/>
      <c r="N385" s="270"/>
      <c r="O385" s="270"/>
      <c r="P385" s="270"/>
      <c r="Q385" s="270"/>
      <c r="R385" s="270"/>
      <c r="S385" s="270"/>
      <c r="T385" s="270"/>
      <c r="U385" s="270"/>
      <c r="V385" s="270"/>
      <c r="W385" s="269"/>
      <c r="X385" s="269"/>
      <c r="Y385" s="269"/>
      <c r="Z385" s="269"/>
      <c r="AA385" s="269"/>
      <c r="AB385" s="39">
        <v>20</v>
      </c>
    </row>
    <row r="386" spans="2:28" x14ac:dyDescent="0.1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9"/>
      <c r="N386" s="39"/>
      <c r="O386" s="39"/>
      <c r="P386" s="39"/>
      <c r="Q386" s="46"/>
      <c r="R386" s="46"/>
      <c r="S386" s="46"/>
      <c r="T386" s="46"/>
      <c r="U386" s="46"/>
      <c r="V386" s="39"/>
    </row>
    <row r="387" spans="2:28" x14ac:dyDescent="0.15">
      <c r="B387" s="274" t="s">
        <v>35</v>
      </c>
      <c r="C387" s="274"/>
      <c r="D387" s="274"/>
      <c r="E387" s="274"/>
      <c r="F387" s="274"/>
      <c r="G387" s="274"/>
      <c r="H387" s="274"/>
      <c r="I387" s="274"/>
      <c r="J387" s="274"/>
      <c r="K387" s="274"/>
      <c r="L387" s="274"/>
      <c r="M387" s="272">
        <f>COUNTA(W391:AA420)</f>
        <v>0</v>
      </c>
      <c r="N387" s="272"/>
      <c r="O387" s="272"/>
      <c r="P387" s="272" t="s">
        <v>17</v>
      </c>
      <c r="Q387" s="271">
        <f>SUM(W391:AA420)</f>
        <v>0</v>
      </c>
      <c r="R387" s="271"/>
      <c r="S387" s="271"/>
      <c r="T387" s="271"/>
      <c r="U387" s="271"/>
      <c r="V387" s="272" t="s">
        <v>18</v>
      </c>
    </row>
    <row r="388" spans="2:28" x14ac:dyDescent="0.15">
      <c r="B388" s="274"/>
      <c r="C388" s="274"/>
      <c r="D388" s="274"/>
      <c r="E388" s="274"/>
      <c r="F388" s="274"/>
      <c r="G388" s="274"/>
      <c r="H388" s="274"/>
      <c r="I388" s="274"/>
      <c r="J388" s="274"/>
      <c r="K388" s="274"/>
      <c r="L388" s="274"/>
      <c r="M388" s="272"/>
      <c r="N388" s="272"/>
      <c r="O388" s="272"/>
      <c r="P388" s="272"/>
      <c r="Q388" s="271"/>
      <c r="R388" s="271"/>
      <c r="S388" s="271"/>
      <c r="T388" s="271"/>
      <c r="U388" s="271"/>
      <c r="V388" s="272"/>
    </row>
    <row r="389" spans="2:28" x14ac:dyDescent="0.1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9"/>
      <c r="N389" s="39"/>
      <c r="O389" s="39"/>
      <c r="P389" s="39"/>
      <c r="Q389" s="46"/>
      <c r="R389" s="46"/>
      <c r="S389" s="46"/>
      <c r="T389" s="46"/>
      <c r="U389" s="46"/>
      <c r="V389" s="39"/>
    </row>
    <row r="390" spans="2:28" x14ac:dyDescent="0.15">
      <c r="B390" s="263" t="s">
        <v>84</v>
      </c>
      <c r="C390" s="263"/>
      <c r="D390" s="263"/>
      <c r="E390" s="263"/>
      <c r="F390" s="263"/>
      <c r="G390" s="263"/>
      <c r="H390" s="263"/>
      <c r="I390" s="263"/>
      <c r="J390" s="263"/>
      <c r="K390" s="263"/>
      <c r="L390" s="263"/>
      <c r="M390" s="263"/>
      <c r="N390" s="263"/>
      <c r="O390" s="263"/>
      <c r="P390" s="263"/>
      <c r="Q390" s="263"/>
      <c r="R390" s="263"/>
      <c r="S390" s="263"/>
      <c r="T390" s="263"/>
      <c r="U390" s="263"/>
      <c r="V390" s="263"/>
      <c r="W390" s="264" t="s">
        <v>88</v>
      </c>
      <c r="X390" s="264"/>
      <c r="Y390" s="264"/>
      <c r="Z390" s="264"/>
      <c r="AA390" s="264"/>
    </row>
    <row r="391" spans="2:28" x14ac:dyDescent="0.15">
      <c r="B391" s="270"/>
      <c r="C391" s="270"/>
      <c r="D391" s="270"/>
      <c r="E391" s="270"/>
      <c r="F391" s="270"/>
      <c r="G391" s="270"/>
      <c r="H391" s="270"/>
      <c r="I391" s="270"/>
      <c r="J391" s="270"/>
      <c r="K391" s="270"/>
      <c r="L391" s="270"/>
      <c r="M391" s="270"/>
      <c r="N391" s="270"/>
      <c r="O391" s="270"/>
      <c r="P391" s="270"/>
      <c r="Q391" s="270"/>
      <c r="R391" s="270"/>
      <c r="S391" s="270"/>
      <c r="T391" s="270"/>
      <c r="U391" s="270"/>
      <c r="V391" s="270"/>
      <c r="W391" s="269"/>
      <c r="X391" s="269"/>
      <c r="Y391" s="269"/>
      <c r="Z391" s="269"/>
      <c r="AA391" s="269"/>
      <c r="AB391" s="39">
        <v>1</v>
      </c>
    </row>
    <row r="392" spans="2:28" x14ac:dyDescent="0.15">
      <c r="B392" s="270"/>
      <c r="C392" s="270"/>
      <c r="D392" s="270"/>
      <c r="E392" s="270"/>
      <c r="F392" s="270"/>
      <c r="G392" s="270"/>
      <c r="H392" s="270"/>
      <c r="I392" s="270"/>
      <c r="J392" s="270"/>
      <c r="K392" s="270"/>
      <c r="L392" s="270"/>
      <c r="M392" s="270"/>
      <c r="N392" s="270"/>
      <c r="O392" s="270"/>
      <c r="P392" s="270"/>
      <c r="Q392" s="270"/>
      <c r="R392" s="270"/>
      <c r="S392" s="270"/>
      <c r="T392" s="270"/>
      <c r="U392" s="270"/>
      <c r="V392" s="270"/>
      <c r="W392" s="269"/>
      <c r="X392" s="269"/>
      <c r="Y392" s="269"/>
      <c r="Z392" s="269"/>
      <c r="AA392" s="269"/>
      <c r="AB392" s="39">
        <v>2</v>
      </c>
    </row>
    <row r="393" spans="2:28" x14ac:dyDescent="0.15">
      <c r="B393" s="270"/>
      <c r="C393" s="270"/>
      <c r="D393" s="270"/>
      <c r="E393" s="270"/>
      <c r="F393" s="270"/>
      <c r="G393" s="270"/>
      <c r="H393" s="270"/>
      <c r="I393" s="270"/>
      <c r="J393" s="270"/>
      <c r="K393" s="270"/>
      <c r="L393" s="270"/>
      <c r="M393" s="270"/>
      <c r="N393" s="270"/>
      <c r="O393" s="270"/>
      <c r="P393" s="270"/>
      <c r="Q393" s="270"/>
      <c r="R393" s="270"/>
      <c r="S393" s="270"/>
      <c r="T393" s="270"/>
      <c r="U393" s="270"/>
      <c r="V393" s="270"/>
      <c r="W393" s="269"/>
      <c r="X393" s="269"/>
      <c r="Y393" s="269"/>
      <c r="Z393" s="269"/>
      <c r="AA393" s="269"/>
      <c r="AB393" s="39">
        <v>3</v>
      </c>
    </row>
    <row r="394" spans="2:28" x14ac:dyDescent="0.15">
      <c r="B394" s="270"/>
      <c r="C394" s="270"/>
      <c r="D394" s="270"/>
      <c r="E394" s="270"/>
      <c r="F394" s="270"/>
      <c r="G394" s="270"/>
      <c r="H394" s="270"/>
      <c r="I394" s="270"/>
      <c r="J394" s="270"/>
      <c r="K394" s="270"/>
      <c r="L394" s="270"/>
      <c r="M394" s="270"/>
      <c r="N394" s="270"/>
      <c r="O394" s="270"/>
      <c r="P394" s="270"/>
      <c r="Q394" s="270"/>
      <c r="R394" s="270"/>
      <c r="S394" s="270"/>
      <c r="T394" s="270"/>
      <c r="U394" s="270"/>
      <c r="V394" s="270"/>
      <c r="W394" s="269"/>
      <c r="X394" s="269"/>
      <c r="Y394" s="269"/>
      <c r="Z394" s="269"/>
      <c r="AA394" s="269"/>
      <c r="AB394" s="39">
        <v>4</v>
      </c>
    </row>
    <row r="395" spans="2:28" x14ac:dyDescent="0.15">
      <c r="B395" s="270"/>
      <c r="C395" s="270"/>
      <c r="D395" s="270"/>
      <c r="E395" s="270"/>
      <c r="F395" s="270"/>
      <c r="G395" s="270"/>
      <c r="H395" s="270"/>
      <c r="I395" s="270"/>
      <c r="J395" s="270"/>
      <c r="K395" s="270"/>
      <c r="L395" s="270"/>
      <c r="M395" s="270"/>
      <c r="N395" s="270"/>
      <c r="O395" s="270"/>
      <c r="P395" s="270"/>
      <c r="Q395" s="270"/>
      <c r="R395" s="270"/>
      <c r="S395" s="270"/>
      <c r="T395" s="270"/>
      <c r="U395" s="270"/>
      <c r="V395" s="270"/>
      <c r="W395" s="269"/>
      <c r="X395" s="269"/>
      <c r="Y395" s="269"/>
      <c r="Z395" s="269"/>
      <c r="AA395" s="269"/>
      <c r="AB395" s="39">
        <v>5</v>
      </c>
    </row>
    <row r="396" spans="2:28" x14ac:dyDescent="0.15">
      <c r="B396" s="270"/>
      <c r="C396" s="270"/>
      <c r="D396" s="270"/>
      <c r="E396" s="270"/>
      <c r="F396" s="270"/>
      <c r="G396" s="270"/>
      <c r="H396" s="270"/>
      <c r="I396" s="270"/>
      <c r="J396" s="270"/>
      <c r="K396" s="270"/>
      <c r="L396" s="270"/>
      <c r="M396" s="270"/>
      <c r="N396" s="270"/>
      <c r="O396" s="270"/>
      <c r="P396" s="270"/>
      <c r="Q396" s="270"/>
      <c r="R396" s="270"/>
      <c r="S396" s="270"/>
      <c r="T396" s="270"/>
      <c r="U396" s="270"/>
      <c r="V396" s="270"/>
      <c r="W396" s="269"/>
      <c r="X396" s="269"/>
      <c r="Y396" s="269"/>
      <c r="Z396" s="269"/>
      <c r="AA396" s="269"/>
      <c r="AB396" s="39">
        <v>6</v>
      </c>
    </row>
    <row r="397" spans="2:28" x14ac:dyDescent="0.15">
      <c r="B397" s="270"/>
      <c r="C397" s="270"/>
      <c r="D397" s="270"/>
      <c r="E397" s="270"/>
      <c r="F397" s="270"/>
      <c r="G397" s="270"/>
      <c r="H397" s="270"/>
      <c r="I397" s="270"/>
      <c r="J397" s="270"/>
      <c r="K397" s="270"/>
      <c r="L397" s="270"/>
      <c r="M397" s="270"/>
      <c r="N397" s="270"/>
      <c r="O397" s="270"/>
      <c r="P397" s="270"/>
      <c r="Q397" s="270"/>
      <c r="R397" s="270"/>
      <c r="S397" s="270"/>
      <c r="T397" s="270"/>
      <c r="U397" s="270"/>
      <c r="V397" s="270"/>
      <c r="W397" s="269"/>
      <c r="X397" s="269"/>
      <c r="Y397" s="269"/>
      <c r="Z397" s="269"/>
      <c r="AA397" s="269"/>
      <c r="AB397" s="39">
        <v>7</v>
      </c>
    </row>
    <row r="398" spans="2:28" x14ac:dyDescent="0.15">
      <c r="B398" s="270"/>
      <c r="C398" s="270"/>
      <c r="D398" s="270"/>
      <c r="E398" s="270"/>
      <c r="F398" s="270"/>
      <c r="G398" s="270"/>
      <c r="H398" s="270"/>
      <c r="I398" s="270"/>
      <c r="J398" s="270"/>
      <c r="K398" s="270"/>
      <c r="L398" s="270"/>
      <c r="M398" s="270"/>
      <c r="N398" s="270"/>
      <c r="O398" s="270"/>
      <c r="P398" s="270"/>
      <c r="Q398" s="270"/>
      <c r="R398" s="270"/>
      <c r="S398" s="270"/>
      <c r="T398" s="270"/>
      <c r="U398" s="270"/>
      <c r="V398" s="270"/>
      <c r="W398" s="269"/>
      <c r="X398" s="269"/>
      <c r="Y398" s="269"/>
      <c r="Z398" s="269"/>
      <c r="AA398" s="269"/>
      <c r="AB398" s="39">
        <v>8</v>
      </c>
    </row>
    <row r="399" spans="2:28" x14ac:dyDescent="0.15">
      <c r="B399" s="270"/>
      <c r="C399" s="270"/>
      <c r="D399" s="270"/>
      <c r="E399" s="270"/>
      <c r="F399" s="270"/>
      <c r="G399" s="270"/>
      <c r="H399" s="270"/>
      <c r="I399" s="270"/>
      <c r="J399" s="270"/>
      <c r="K399" s="270"/>
      <c r="L399" s="270"/>
      <c r="M399" s="270"/>
      <c r="N399" s="270"/>
      <c r="O399" s="270"/>
      <c r="P399" s="270"/>
      <c r="Q399" s="270"/>
      <c r="R399" s="270"/>
      <c r="S399" s="270"/>
      <c r="T399" s="270"/>
      <c r="U399" s="270"/>
      <c r="V399" s="270"/>
      <c r="W399" s="269"/>
      <c r="X399" s="269"/>
      <c r="Y399" s="269"/>
      <c r="Z399" s="269"/>
      <c r="AA399" s="269"/>
      <c r="AB399" s="39">
        <v>9</v>
      </c>
    </row>
    <row r="400" spans="2:28" x14ac:dyDescent="0.15">
      <c r="B400" s="270"/>
      <c r="C400" s="270"/>
      <c r="D400" s="270"/>
      <c r="E400" s="270"/>
      <c r="F400" s="270"/>
      <c r="G400" s="270"/>
      <c r="H400" s="270"/>
      <c r="I400" s="270"/>
      <c r="J400" s="270"/>
      <c r="K400" s="270"/>
      <c r="L400" s="270"/>
      <c r="M400" s="270"/>
      <c r="N400" s="270"/>
      <c r="O400" s="270"/>
      <c r="P400" s="270"/>
      <c r="Q400" s="270"/>
      <c r="R400" s="270"/>
      <c r="S400" s="270"/>
      <c r="T400" s="270"/>
      <c r="U400" s="270"/>
      <c r="V400" s="270"/>
      <c r="W400" s="269"/>
      <c r="X400" s="269"/>
      <c r="Y400" s="269"/>
      <c r="Z400" s="269"/>
      <c r="AA400" s="269"/>
      <c r="AB400" s="39">
        <v>10</v>
      </c>
    </row>
    <row r="401" spans="2:28" x14ac:dyDescent="0.15">
      <c r="B401" s="270"/>
      <c r="C401" s="270"/>
      <c r="D401" s="270"/>
      <c r="E401" s="270"/>
      <c r="F401" s="270"/>
      <c r="G401" s="270"/>
      <c r="H401" s="270"/>
      <c r="I401" s="270"/>
      <c r="J401" s="270"/>
      <c r="K401" s="270"/>
      <c r="L401" s="270"/>
      <c r="M401" s="270"/>
      <c r="N401" s="270"/>
      <c r="O401" s="270"/>
      <c r="P401" s="270"/>
      <c r="Q401" s="270"/>
      <c r="R401" s="270"/>
      <c r="S401" s="270"/>
      <c r="T401" s="270"/>
      <c r="U401" s="270"/>
      <c r="V401" s="270"/>
      <c r="W401" s="269"/>
      <c r="X401" s="269"/>
      <c r="Y401" s="269"/>
      <c r="Z401" s="269"/>
      <c r="AA401" s="269"/>
      <c r="AB401" s="39">
        <v>11</v>
      </c>
    </row>
    <row r="402" spans="2:28" x14ac:dyDescent="0.15">
      <c r="B402" s="270"/>
      <c r="C402" s="270"/>
      <c r="D402" s="270"/>
      <c r="E402" s="270"/>
      <c r="F402" s="270"/>
      <c r="G402" s="270"/>
      <c r="H402" s="270"/>
      <c r="I402" s="270"/>
      <c r="J402" s="270"/>
      <c r="K402" s="270"/>
      <c r="L402" s="270"/>
      <c r="M402" s="270"/>
      <c r="N402" s="270"/>
      <c r="O402" s="270"/>
      <c r="P402" s="270"/>
      <c r="Q402" s="270"/>
      <c r="R402" s="270"/>
      <c r="S402" s="270"/>
      <c r="T402" s="270"/>
      <c r="U402" s="270"/>
      <c r="V402" s="270"/>
      <c r="W402" s="269"/>
      <c r="X402" s="269"/>
      <c r="Y402" s="269"/>
      <c r="Z402" s="269"/>
      <c r="AA402" s="269"/>
      <c r="AB402" s="39">
        <v>12</v>
      </c>
    </row>
    <row r="403" spans="2:28" x14ac:dyDescent="0.15">
      <c r="B403" s="270"/>
      <c r="C403" s="270"/>
      <c r="D403" s="270"/>
      <c r="E403" s="270"/>
      <c r="F403" s="270"/>
      <c r="G403" s="270"/>
      <c r="H403" s="270"/>
      <c r="I403" s="270"/>
      <c r="J403" s="270"/>
      <c r="K403" s="270"/>
      <c r="L403" s="270"/>
      <c r="M403" s="270"/>
      <c r="N403" s="270"/>
      <c r="O403" s="270"/>
      <c r="P403" s="270"/>
      <c r="Q403" s="270"/>
      <c r="R403" s="270"/>
      <c r="S403" s="270"/>
      <c r="T403" s="270"/>
      <c r="U403" s="270"/>
      <c r="V403" s="270"/>
      <c r="W403" s="269"/>
      <c r="X403" s="269"/>
      <c r="Y403" s="269"/>
      <c r="Z403" s="269"/>
      <c r="AA403" s="269"/>
      <c r="AB403" s="39">
        <v>13</v>
      </c>
    </row>
    <row r="404" spans="2:28" x14ac:dyDescent="0.15">
      <c r="B404" s="270"/>
      <c r="C404" s="270"/>
      <c r="D404" s="270"/>
      <c r="E404" s="270"/>
      <c r="F404" s="270"/>
      <c r="G404" s="270"/>
      <c r="H404" s="270"/>
      <c r="I404" s="270"/>
      <c r="J404" s="270"/>
      <c r="K404" s="270"/>
      <c r="L404" s="270"/>
      <c r="M404" s="270"/>
      <c r="N404" s="270"/>
      <c r="O404" s="270"/>
      <c r="P404" s="270"/>
      <c r="Q404" s="270"/>
      <c r="R404" s="270"/>
      <c r="S404" s="270"/>
      <c r="T404" s="270"/>
      <c r="U404" s="270"/>
      <c r="V404" s="270"/>
      <c r="W404" s="269"/>
      <c r="X404" s="269"/>
      <c r="Y404" s="269"/>
      <c r="Z404" s="269"/>
      <c r="AA404" s="269"/>
      <c r="AB404" s="39">
        <v>14</v>
      </c>
    </row>
    <row r="405" spans="2:28" x14ac:dyDescent="0.15">
      <c r="B405" s="270"/>
      <c r="C405" s="270"/>
      <c r="D405" s="270"/>
      <c r="E405" s="270"/>
      <c r="F405" s="270"/>
      <c r="G405" s="270"/>
      <c r="H405" s="270"/>
      <c r="I405" s="270"/>
      <c r="J405" s="270"/>
      <c r="K405" s="270"/>
      <c r="L405" s="270"/>
      <c r="M405" s="270"/>
      <c r="N405" s="270"/>
      <c r="O405" s="270"/>
      <c r="P405" s="270"/>
      <c r="Q405" s="270"/>
      <c r="R405" s="270"/>
      <c r="S405" s="270"/>
      <c r="T405" s="270"/>
      <c r="U405" s="270"/>
      <c r="V405" s="270"/>
      <c r="W405" s="269"/>
      <c r="X405" s="269"/>
      <c r="Y405" s="269"/>
      <c r="Z405" s="269"/>
      <c r="AA405" s="269"/>
      <c r="AB405" s="39">
        <v>15</v>
      </c>
    </row>
    <row r="406" spans="2:28" x14ac:dyDescent="0.15">
      <c r="B406" s="270"/>
      <c r="C406" s="270"/>
      <c r="D406" s="270"/>
      <c r="E406" s="270"/>
      <c r="F406" s="270"/>
      <c r="G406" s="270"/>
      <c r="H406" s="270"/>
      <c r="I406" s="270"/>
      <c r="J406" s="270"/>
      <c r="K406" s="270"/>
      <c r="L406" s="270"/>
      <c r="M406" s="270"/>
      <c r="N406" s="270"/>
      <c r="O406" s="270"/>
      <c r="P406" s="270"/>
      <c r="Q406" s="270"/>
      <c r="R406" s="270"/>
      <c r="S406" s="270"/>
      <c r="T406" s="270"/>
      <c r="U406" s="270"/>
      <c r="V406" s="270"/>
      <c r="W406" s="269"/>
      <c r="X406" s="269"/>
      <c r="Y406" s="269"/>
      <c r="Z406" s="269"/>
      <c r="AA406" s="269"/>
      <c r="AB406" s="39">
        <v>16</v>
      </c>
    </row>
    <row r="407" spans="2:28" x14ac:dyDescent="0.15">
      <c r="B407" s="270"/>
      <c r="C407" s="270"/>
      <c r="D407" s="270"/>
      <c r="E407" s="270"/>
      <c r="F407" s="270"/>
      <c r="G407" s="270"/>
      <c r="H407" s="270"/>
      <c r="I407" s="270"/>
      <c r="J407" s="270"/>
      <c r="K407" s="270"/>
      <c r="L407" s="270"/>
      <c r="M407" s="270"/>
      <c r="N407" s="270"/>
      <c r="O407" s="270"/>
      <c r="P407" s="270"/>
      <c r="Q407" s="270"/>
      <c r="R407" s="270"/>
      <c r="S407" s="270"/>
      <c r="T407" s="270"/>
      <c r="U407" s="270"/>
      <c r="V407" s="270"/>
      <c r="W407" s="269"/>
      <c r="X407" s="269"/>
      <c r="Y407" s="269"/>
      <c r="Z407" s="269"/>
      <c r="AA407" s="269"/>
      <c r="AB407" s="39">
        <v>17</v>
      </c>
    </row>
    <row r="408" spans="2:28" x14ac:dyDescent="0.15">
      <c r="B408" s="270"/>
      <c r="C408" s="270"/>
      <c r="D408" s="270"/>
      <c r="E408" s="270"/>
      <c r="F408" s="270"/>
      <c r="G408" s="270"/>
      <c r="H408" s="270"/>
      <c r="I408" s="270"/>
      <c r="J408" s="270"/>
      <c r="K408" s="270"/>
      <c r="L408" s="270"/>
      <c r="M408" s="270"/>
      <c r="N408" s="270"/>
      <c r="O408" s="270"/>
      <c r="P408" s="270"/>
      <c r="Q408" s="270"/>
      <c r="R408" s="270"/>
      <c r="S408" s="270"/>
      <c r="T408" s="270"/>
      <c r="U408" s="270"/>
      <c r="V408" s="270"/>
      <c r="W408" s="269"/>
      <c r="X408" s="269"/>
      <c r="Y408" s="269"/>
      <c r="Z408" s="269"/>
      <c r="AA408" s="269"/>
      <c r="AB408" s="39">
        <v>18</v>
      </c>
    </row>
    <row r="409" spans="2:28" x14ac:dyDescent="0.15">
      <c r="B409" s="270"/>
      <c r="C409" s="270"/>
      <c r="D409" s="270"/>
      <c r="E409" s="270"/>
      <c r="F409" s="270"/>
      <c r="G409" s="270"/>
      <c r="H409" s="270"/>
      <c r="I409" s="270"/>
      <c r="J409" s="270"/>
      <c r="K409" s="270"/>
      <c r="L409" s="270"/>
      <c r="M409" s="270"/>
      <c r="N409" s="270"/>
      <c r="O409" s="270"/>
      <c r="P409" s="270"/>
      <c r="Q409" s="270"/>
      <c r="R409" s="270"/>
      <c r="S409" s="270"/>
      <c r="T409" s="270"/>
      <c r="U409" s="270"/>
      <c r="V409" s="270"/>
      <c r="W409" s="269"/>
      <c r="X409" s="269"/>
      <c r="Y409" s="269"/>
      <c r="Z409" s="269"/>
      <c r="AA409" s="269"/>
      <c r="AB409" s="39">
        <v>19</v>
      </c>
    </row>
    <row r="410" spans="2:28" x14ac:dyDescent="0.15">
      <c r="B410" s="270"/>
      <c r="C410" s="270"/>
      <c r="D410" s="270"/>
      <c r="E410" s="270"/>
      <c r="F410" s="270"/>
      <c r="G410" s="270"/>
      <c r="H410" s="270"/>
      <c r="I410" s="270"/>
      <c r="J410" s="270"/>
      <c r="K410" s="270"/>
      <c r="L410" s="270"/>
      <c r="M410" s="270"/>
      <c r="N410" s="270"/>
      <c r="O410" s="270"/>
      <c r="P410" s="270"/>
      <c r="Q410" s="270"/>
      <c r="R410" s="270"/>
      <c r="S410" s="270"/>
      <c r="T410" s="270"/>
      <c r="U410" s="270"/>
      <c r="V410" s="270"/>
      <c r="W410" s="269"/>
      <c r="X410" s="269"/>
      <c r="Y410" s="269"/>
      <c r="Z410" s="269"/>
      <c r="AA410" s="269"/>
      <c r="AB410" s="39">
        <v>20</v>
      </c>
    </row>
    <row r="411" spans="2:28" x14ac:dyDescent="0.15">
      <c r="B411" s="270"/>
      <c r="C411" s="270"/>
      <c r="D411" s="270"/>
      <c r="E411" s="270"/>
      <c r="F411" s="270"/>
      <c r="G411" s="270"/>
      <c r="H411" s="270"/>
      <c r="I411" s="270"/>
      <c r="J411" s="270"/>
      <c r="K411" s="270"/>
      <c r="L411" s="270"/>
      <c r="M411" s="270"/>
      <c r="N411" s="270"/>
      <c r="O411" s="270"/>
      <c r="P411" s="270"/>
      <c r="Q411" s="270"/>
      <c r="R411" s="270"/>
      <c r="S411" s="270"/>
      <c r="T411" s="270"/>
      <c r="U411" s="270"/>
      <c r="V411" s="270"/>
      <c r="W411" s="269"/>
      <c r="X411" s="269"/>
      <c r="Y411" s="269"/>
      <c r="Z411" s="269"/>
      <c r="AA411" s="269"/>
      <c r="AB411" s="39">
        <v>21</v>
      </c>
    </row>
    <row r="412" spans="2:28" x14ac:dyDescent="0.15">
      <c r="B412" s="270"/>
      <c r="C412" s="270"/>
      <c r="D412" s="270"/>
      <c r="E412" s="270"/>
      <c r="F412" s="270"/>
      <c r="G412" s="270"/>
      <c r="H412" s="270"/>
      <c r="I412" s="270"/>
      <c r="J412" s="270"/>
      <c r="K412" s="270"/>
      <c r="L412" s="270"/>
      <c r="M412" s="270"/>
      <c r="N412" s="270"/>
      <c r="O412" s="270"/>
      <c r="P412" s="270"/>
      <c r="Q412" s="270"/>
      <c r="R412" s="270"/>
      <c r="S412" s="270"/>
      <c r="T412" s="270"/>
      <c r="U412" s="270"/>
      <c r="V412" s="270"/>
      <c r="W412" s="269"/>
      <c r="X412" s="269"/>
      <c r="Y412" s="269"/>
      <c r="Z412" s="269"/>
      <c r="AA412" s="269"/>
      <c r="AB412" s="39">
        <v>22</v>
      </c>
    </row>
    <row r="413" spans="2:28" x14ac:dyDescent="0.15">
      <c r="B413" s="270"/>
      <c r="C413" s="270"/>
      <c r="D413" s="270"/>
      <c r="E413" s="270"/>
      <c r="F413" s="270"/>
      <c r="G413" s="270"/>
      <c r="H413" s="270"/>
      <c r="I413" s="270"/>
      <c r="J413" s="270"/>
      <c r="K413" s="270"/>
      <c r="L413" s="270"/>
      <c r="M413" s="270"/>
      <c r="N413" s="270"/>
      <c r="O413" s="270"/>
      <c r="P413" s="270"/>
      <c r="Q413" s="270"/>
      <c r="R413" s="270"/>
      <c r="S413" s="270"/>
      <c r="T413" s="270"/>
      <c r="U413" s="270"/>
      <c r="V413" s="270"/>
      <c r="W413" s="269"/>
      <c r="X413" s="269"/>
      <c r="Y413" s="269"/>
      <c r="Z413" s="269"/>
      <c r="AA413" s="269"/>
      <c r="AB413" s="39">
        <v>23</v>
      </c>
    </row>
    <row r="414" spans="2:28" x14ac:dyDescent="0.15">
      <c r="B414" s="270"/>
      <c r="C414" s="270"/>
      <c r="D414" s="270"/>
      <c r="E414" s="270"/>
      <c r="F414" s="270"/>
      <c r="G414" s="270"/>
      <c r="H414" s="270"/>
      <c r="I414" s="270"/>
      <c r="J414" s="270"/>
      <c r="K414" s="270"/>
      <c r="L414" s="270"/>
      <c r="M414" s="270"/>
      <c r="N414" s="270"/>
      <c r="O414" s="270"/>
      <c r="P414" s="270"/>
      <c r="Q414" s="270"/>
      <c r="R414" s="270"/>
      <c r="S414" s="270"/>
      <c r="T414" s="270"/>
      <c r="U414" s="270"/>
      <c r="V414" s="270"/>
      <c r="W414" s="269"/>
      <c r="X414" s="269"/>
      <c r="Y414" s="269"/>
      <c r="Z414" s="269"/>
      <c r="AA414" s="269"/>
      <c r="AB414" s="39">
        <v>24</v>
      </c>
    </row>
    <row r="415" spans="2:28" x14ac:dyDescent="0.15">
      <c r="B415" s="270"/>
      <c r="C415" s="270"/>
      <c r="D415" s="270"/>
      <c r="E415" s="270"/>
      <c r="F415" s="270"/>
      <c r="G415" s="270"/>
      <c r="H415" s="270"/>
      <c r="I415" s="270"/>
      <c r="J415" s="270"/>
      <c r="K415" s="270"/>
      <c r="L415" s="270"/>
      <c r="M415" s="270"/>
      <c r="N415" s="270"/>
      <c r="O415" s="270"/>
      <c r="P415" s="270"/>
      <c r="Q415" s="270"/>
      <c r="R415" s="270"/>
      <c r="S415" s="270"/>
      <c r="T415" s="270"/>
      <c r="U415" s="270"/>
      <c r="V415" s="270"/>
      <c r="W415" s="269"/>
      <c r="X415" s="269"/>
      <c r="Y415" s="269"/>
      <c r="Z415" s="269"/>
      <c r="AA415" s="269"/>
      <c r="AB415" s="39">
        <v>25</v>
      </c>
    </row>
    <row r="416" spans="2:28" x14ac:dyDescent="0.15">
      <c r="B416" s="270"/>
      <c r="C416" s="270"/>
      <c r="D416" s="270"/>
      <c r="E416" s="270"/>
      <c r="F416" s="270"/>
      <c r="G416" s="270"/>
      <c r="H416" s="270"/>
      <c r="I416" s="270"/>
      <c r="J416" s="270"/>
      <c r="K416" s="270"/>
      <c r="L416" s="270"/>
      <c r="M416" s="270"/>
      <c r="N416" s="270"/>
      <c r="O416" s="270"/>
      <c r="P416" s="270"/>
      <c r="Q416" s="270"/>
      <c r="R416" s="270"/>
      <c r="S416" s="270"/>
      <c r="T416" s="270"/>
      <c r="U416" s="270"/>
      <c r="V416" s="270"/>
      <c r="W416" s="269"/>
      <c r="X416" s="269"/>
      <c r="Y416" s="269"/>
      <c r="Z416" s="269"/>
      <c r="AA416" s="269"/>
      <c r="AB416" s="39">
        <v>26</v>
      </c>
    </row>
    <row r="417" spans="2:28" x14ac:dyDescent="0.15">
      <c r="B417" s="270"/>
      <c r="C417" s="270"/>
      <c r="D417" s="270"/>
      <c r="E417" s="270"/>
      <c r="F417" s="270"/>
      <c r="G417" s="270"/>
      <c r="H417" s="270"/>
      <c r="I417" s="270"/>
      <c r="J417" s="270"/>
      <c r="K417" s="270"/>
      <c r="L417" s="270"/>
      <c r="M417" s="270"/>
      <c r="N417" s="270"/>
      <c r="O417" s="270"/>
      <c r="P417" s="270"/>
      <c r="Q417" s="270"/>
      <c r="R417" s="270"/>
      <c r="S417" s="270"/>
      <c r="T417" s="270"/>
      <c r="U417" s="270"/>
      <c r="V417" s="270"/>
      <c r="W417" s="269"/>
      <c r="X417" s="269"/>
      <c r="Y417" s="269"/>
      <c r="Z417" s="269"/>
      <c r="AA417" s="269"/>
      <c r="AB417" s="39">
        <v>27</v>
      </c>
    </row>
    <row r="418" spans="2:28" x14ac:dyDescent="0.15">
      <c r="B418" s="270"/>
      <c r="C418" s="270"/>
      <c r="D418" s="270"/>
      <c r="E418" s="270"/>
      <c r="F418" s="270"/>
      <c r="G418" s="270"/>
      <c r="H418" s="270"/>
      <c r="I418" s="270"/>
      <c r="J418" s="270"/>
      <c r="K418" s="270"/>
      <c r="L418" s="270"/>
      <c r="M418" s="270"/>
      <c r="N418" s="270"/>
      <c r="O418" s="270"/>
      <c r="P418" s="270"/>
      <c r="Q418" s="270"/>
      <c r="R418" s="270"/>
      <c r="S418" s="270"/>
      <c r="T418" s="270"/>
      <c r="U418" s="270"/>
      <c r="V418" s="270"/>
      <c r="W418" s="269"/>
      <c r="X418" s="269"/>
      <c r="Y418" s="269"/>
      <c r="Z418" s="269"/>
      <c r="AA418" s="269"/>
      <c r="AB418" s="39">
        <v>28</v>
      </c>
    </row>
    <row r="419" spans="2:28" x14ac:dyDescent="0.15">
      <c r="B419" s="270"/>
      <c r="C419" s="270"/>
      <c r="D419" s="270"/>
      <c r="E419" s="270"/>
      <c r="F419" s="270"/>
      <c r="G419" s="270"/>
      <c r="H419" s="270"/>
      <c r="I419" s="270"/>
      <c r="J419" s="270"/>
      <c r="K419" s="270"/>
      <c r="L419" s="270"/>
      <c r="M419" s="270"/>
      <c r="N419" s="270"/>
      <c r="O419" s="270"/>
      <c r="P419" s="270"/>
      <c r="Q419" s="270"/>
      <c r="R419" s="270"/>
      <c r="S419" s="270"/>
      <c r="T419" s="270"/>
      <c r="U419" s="270"/>
      <c r="V419" s="270"/>
      <c r="W419" s="269"/>
      <c r="X419" s="269"/>
      <c r="Y419" s="269"/>
      <c r="Z419" s="269"/>
      <c r="AA419" s="269"/>
      <c r="AB419" s="39">
        <v>29</v>
      </c>
    </row>
    <row r="420" spans="2:28" x14ac:dyDescent="0.15">
      <c r="B420" s="270"/>
      <c r="C420" s="270"/>
      <c r="D420" s="270"/>
      <c r="E420" s="270"/>
      <c r="F420" s="270"/>
      <c r="G420" s="270"/>
      <c r="H420" s="270"/>
      <c r="I420" s="270"/>
      <c r="J420" s="270"/>
      <c r="K420" s="270"/>
      <c r="L420" s="270"/>
      <c r="M420" s="270"/>
      <c r="N420" s="270"/>
      <c r="O420" s="270"/>
      <c r="P420" s="270"/>
      <c r="Q420" s="270"/>
      <c r="R420" s="270"/>
      <c r="S420" s="270"/>
      <c r="T420" s="270"/>
      <c r="U420" s="270"/>
      <c r="V420" s="270"/>
      <c r="W420" s="269"/>
      <c r="X420" s="269"/>
      <c r="Y420" s="269"/>
      <c r="Z420" s="269"/>
      <c r="AA420" s="269"/>
      <c r="AB420" s="39">
        <v>30</v>
      </c>
    </row>
    <row r="421" spans="2:28" x14ac:dyDescent="0.15"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9"/>
      <c r="N421" s="39"/>
      <c r="O421" s="39"/>
      <c r="P421" s="39"/>
      <c r="Q421" s="47"/>
      <c r="R421" s="47"/>
      <c r="S421" s="47"/>
      <c r="T421" s="47"/>
      <c r="U421" s="47"/>
      <c r="V421" s="39"/>
    </row>
    <row r="422" spans="2:28" x14ac:dyDescent="0.15"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9"/>
      <c r="N422" s="39"/>
      <c r="O422" s="39"/>
      <c r="P422" s="39"/>
      <c r="Q422" s="47"/>
      <c r="R422" s="47"/>
      <c r="S422" s="47"/>
      <c r="T422" s="47"/>
      <c r="U422" s="47"/>
      <c r="V422" s="39"/>
    </row>
    <row r="423" spans="2:28" x14ac:dyDescent="0.15"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9"/>
      <c r="N423" s="39"/>
      <c r="O423" s="39"/>
      <c r="P423" s="39"/>
      <c r="Q423" s="46"/>
      <c r="R423" s="46"/>
      <c r="S423" s="46"/>
      <c r="T423" s="46"/>
      <c r="U423" s="46"/>
      <c r="V423" s="39"/>
    </row>
    <row r="424" spans="2:28" x14ac:dyDescent="0.15">
      <c r="B424" s="280" t="s">
        <v>36</v>
      </c>
      <c r="C424" s="281"/>
      <c r="D424" s="281"/>
      <c r="E424" s="281"/>
      <c r="F424" s="281"/>
      <c r="G424" s="281"/>
      <c r="H424" s="281"/>
      <c r="I424" s="281"/>
      <c r="J424" s="281"/>
      <c r="K424" s="281"/>
      <c r="L424" s="282"/>
      <c r="M424" s="272">
        <f>COUNTA(W428:AA457)</f>
        <v>0</v>
      </c>
      <c r="N424" s="272"/>
      <c r="O424" s="272"/>
      <c r="P424" s="272" t="s">
        <v>17</v>
      </c>
      <c r="Q424" s="271">
        <f>SUM(W428:AA457)</f>
        <v>0</v>
      </c>
      <c r="R424" s="271"/>
      <c r="S424" s="271"/>
      <c r="T424" s="271"/>
      <c r="U424" s="271"/>
      <c r="V424" s="272" t="s">
        <v>18</v>
      </c>
    </row>
    <row r="425" spans="2:28" x14ac:dyDescent="0.15">
      <c r="B425" s="283"/>
      <c r="C425" s="284"/>
      <c r="D425" s="284"/>
      <c r="E425" s="284"/>
      <c r="F425" s="284"/>
      <c r="G425" s="284"/>
      <c r="H425" s="284"/>
      <c r="I425" s="284"/>
      <c r="J425" s="284"/>
      <c r="K425" s="284"/>
      <c r="L425" s="285"/>
      <c r="M425" s="272"/>
      <c r="N425" s="272"/>
      <c r="O425" s="272"/>
      <c r="P425" s="272"/>
      <c r="Q425" s="271"/>
      <c r="R425" s="271"/>
      <c r="S425" s="271"/>
      <c r="T425" s="271"/>
      <c r="U425" s="271"/>
      <c r="V425" s="272"/>
    </row>
    <row r="426" spans="2:28" x14ac:dyDescent="0.15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</row>
    <row r="427" spans="2:28" x14ac:dyDescent="0.15">
      <c r="B427" s="263" t="s">
        <v>84</v>
      </c>
      <c r="C427" s="263"/>
      <c r="D427" s="263"/>
      <c r="E427" s="263"/>
      <c r="F427" s="263"/>
      <c r="G427" s="263"/>
      <c r="H427" s="263"/>
      <c r="I427" s="263"/>
      <c r="J427" s="263"/>
      <c r="K427" s="263"/>
      <c r="L427" s="263"/>
      <c r="M427" s="263"/>
      <c r="N427" s="263"/>
      <c r="O427" s="263"/>
      <c r="P427" s="263"/>
      <c r="Q427" s="263"/>
      <c r="R427" s="263"/>
      <c r="S427" s="263"/>
      <c r="T427" s="263"/>
      <c r="U427" s="263"/>
      <c r="V427" s="263"/>
      <c r="W427" s="264" t="s">
        <v>83</v>
      </c>
      <c r="X427" s="264"/>
      <c r="Y427" s="264"/>
      <c r="Z427" s="264"/>
      <c r="AA427" s="264"/>
    </row>
    <row r="428" spans="2:28" x14ac:dyDescent="0.15">
      <c r="B428" s="270"/>
      <c r="C428" s="270"/>
      <c r="D428" s="270"/>
      <c r="E428" s="270"/>
      <c r="F428" s="270"/>
      <c r="G428" s="270"/>
      <c r="H428" s="270"/>
      <c r="I428" s="270"/>
      <c r="J428" s="270"/>
      <c r="K428" s="270"/>
      <c r="L428" s="270"/>
      <c r="M428" s="270"/>
      <c r="N428" s="270"/>
      <c r="O428" s="270"/>
      <c r="P428" s="270"/>
      <c r="Q428" s="270"/>
      <c r="R428" s="270"/>
      <c r="S428" s="270"/>
      <c r="T428" s="270"/>
      <c r="U428" s="270"/>
      <c r="V428" s="270"/>
      <c r="W428" s="266"/>
      <c r="X428" s="267"/>
      <c r="Y428" s="267"/>
      <c r="Z428" s="267"/>
      <c r="AA428" s="268"/>
      <c r="AB428" s="34">
        <v>1</v>
      </c>
    </row>
    <row r="429" spans="2:28" x14ac:dyDescent="0.15">
      <c r="B429" s="270"/>
      <c r="C429" s="270"/>
      <c r="D429" s="270"/>
      <c r="E429" s="270"/>
      <c r="F429" s="270"/>
      <c r="G429" s="270"/>
      <c r="H429" s="270"/>
      <c r="I429" s="270"/>
      <c r="J429" s="270"/>
      <c r="K429" s="270"/>
      <c r="L429" s="270"/>
      <c r="M429" s="270"/>
      <c r="N429" s="270"/>
      <c r="O429" s="270"/>
      <c r="P429" s="270"/>
      <c r="Q429" s="270"/>
      <c r="R429" s="270"/>
      <c r="S429" s="270"/>
      <c r="T429" s="270"/>
      <c r="U429" s="270"/>
      <c r="V429" s="270"/>
      <c r="W429" s="266"/>
      <c r="X429" s="267"/>
      <c r="Y429" s="267"/>
      <c r="Z429" s="267"/>
      <c r="AA429" s="268"/>
      <c r="AB429" s="34">
        <v>2</v>
      </c>
    </row>
    <row r="430" spans="2:28" x14ac:dyDescent="0.15">
      <c r="B430" s="270"/>
      <c r="C430" s="270"/>
      <c r="D430" s="270"/>
      <c r="E430" s="270"/>
      <c r="F430" s="270"/>
      <c r="G430" s="270"/>
      <c r="H430" s="270"/>
      <c r="I430" s="270"/>
      <c r="J430" s="270"/>
      <c r="K430" s="270"/>
      <c r="L430" s="270"/>
      <c r="M430" s="270"/>
      <c r="N430" s="270"/>
      <c r="O430" s="270"/>
      <c r="P430" s="270"/>
      <c r="Q430" s="270"/>
      <c r="R430" s="270"/>
      <c r="S430" s="270"/>
      <c r="T430" s="270"/>
      <c r="U430" s="270"/>
      <c r="V430" s="270"/>
      <c r="W430" s="266"/>
      <c r="X430" s="267"/>
      <c r="Y430" s="267"/>
      <c r="Z430" s="267"/>
      <c r="AA430" s="268"/>
      <c r="AB430" s="34">
        <v>3</v>
      </c>
    </row>
    <row r="431" spans="2:28" x14ac:dyDescent="0.15">
      <c r="B431" s="270"/>
      <c r="C431" s="270"/>
      <c r="D431" s="270"/>
      <c r="E431" s="270"/>
      <c r="F431" s="270"/>
      <c r="G431" s="270"/>
      <c r="H431" s="270"/>
      <c r="I431" s="270"/>
      <c r="J431" s="270"/>
      <c r="K431" s="270"/>
      <c r="L431" s="270"/>
      <c r="M431" s="270"/>
      <c r="N431" s="270"/>
      <c r="O431" s="270"/>
      <c r="P431" s="270"/>
      <c r="Q431" s="270"/>
      <c r="R431" s="270"/>
      <c r="S431" s="270"/>
      <c r="T431" s="270"/>
      <c r="U431" s="270"/>
      <c r="V431" s="270"/>
      <c r="W431" s="266"/>
      <c r="X431" s="267"/>
      <c r="Y431" s="267"/>
      <c r="Z431" s="267"/>
      <c r="AA431" s="268"/>
      <c r="AB431" s="34">
        <v>4</v>
      </c>
    </row>
    <row r="432" spans="2:28" x14ac:dyDescent="0.15">
      <c r="B432" s="270"/>
      <c r="C432" s="270"/>
      <c r="D432" s="270"/>
      <c r="E432" s="270"/>
      <c r="F432" s="270"/>
      <c r="G432" s="270"/>
      <c r="H432" s="270"/>
      <c r="I432" s="270"/>
      <c r="J432" s="270"/>
      <c r="K432" s="270"/>
      <c r="L432" s="270"/>
      <c r="M432" s="270"/>
      <c r="N432" s="270"/>
      <c r="O432" s="270"/>
      <c r="P432" s="270"/>
      <c r="Q432" s="270"/>
      <c r="R432" s="270"/>
      <c r="S432" s="270"/>
      <c r="T432" s="270"/>
      <c r="U432" s="270"/>
      <c r="V432" s="270"/>
      <c r="W432" s="266"/>
      <c r="X432" s="267"/>
      <c r="Y432" s="267"/>
      <c r="Z432" s="267"/>
      <c r="AA432" s="268"/>
      <c r="AB432" s="34">
        <v>5</v>
      </c>
    </row>
    <row r="433" spans="2:28" x14ac:dyDescent="0.15">
      <c r="B433" s="270"/>
      <c r="C433" s="270"/>
      <c r="D433" s="270"/>
      <c r="E433" s="270"/>
      <c r="F433" s="270"/>
      <c r="G433" s="270"/>
      <c r="H433" s="270"/>
      <c r="I433" s="270"/>
      <c r="J433" s="270"/>
      <c r="K433" s="270"/>
      <c r="L433" s="270"/>
      <c r="M433" s="270"/>
      <c r="N433" s="270"/>
      <c r="O433" s="270"/>
      <c r="P433" s="270"/>
      <c r="Q433" s="270"/>
      <c r="R433" s="270"/>
      <c r="S433" s="270"/>
      <c r="T433" s="270"/>
      <c r="U433" s="270"/>
      <c r="V433" s="270"/>
      <c r="W433" s="266"/>
      <c r="X433" s="267"/>
      <c r="Y433" s="267"/>
      <c r="Z433" s="267"/>
      <c r="AA433" s="268"/>
      <c r="AB433" s="34">
        <v>6</v>
      </c>
    </row>
    <row r="434" spans="2:28" x14ac:dyDescent="0.15">
      <c r="B434" s="270"/>
      <c r="C434" s="270"/>
      <c r="D434" s="270"/>
      <c r="E434" s="270"/>
      <c r="F434" s="270"/>
      <c r="G434" s="270"/>
      <c r="H434" s="270"/>
      <c r="I434" s="270"/>
      <c r="J434" s="270"/>
      <c r="K434" s="270"/>
      <c r="L434" s="270"/>
      <c r="M434" s="270"/>
      <c r="N434" s="270"/>
      <c r="O434" s="270"/>
      <c r="P434" s="270"/>
      <c r="Q434" s="270"/>
      <c r="R434" s="270"/>
      <c r="S434" s="270"/>
      <c r="T434" s="270"/>
      <c r="U434" s="270"/>
      <c r="V434" s="270"/>
      <c r="W434" s="266"/>
      <c r="X434" s="267"/>
      <c r="Y434" s="267"/>
      <c r="Z434" s="267"/>
      <c r="AA434" s="268"/>
      <c r="AB434" s="34">
        <v>7</v>
      </c>
    </row>
    <row r="435" spans="2:28" x14ac:dyDescent="0.15">
      <c r="B435" s="270"/>
      <c r="C435" s="270"/>
      <c r="D435" s="270"/>
      <c r="E435" s="270"/>
      <c r="F435" s="270"/>
      <c r="G435" s="270"/>
      <c r="H435" s="270"/>
      <c r="I435" s="270"/>
      <c r="J435" s="270"/>
      <c r="K435" s="270"/>
      <c r="L435" s="270"/>
      <c r="M435" s="270"/>
      <c r="N435" s="270"/>
      <c r="O435" s="270"/>
      <c r="P435" s="270"/>
      <c r="Q435" s="270"/>
      <c r="R435" s="270"/>
      <c r="S435" s="270"/>
      <c r="T435" s="270"/>
      <c r="U435" s="270"/>
      <c r="V435" s="270"/>
      <c r="W435" s="266"/>
      <c r="X435" s="267"/>
      <c r="Y435" s="267"/>
      <c r="Z435" s="267"/>
      <c r="AA435" s="268"/>
      <c r="AB435" s="34">
        <v>8</v>
      </c>
    </row>
    <row r="436" spans="2:28" x14ac:dyDescent="0.15">
      <c r="B436" s="270"/>
      <c r="C436" s="270"/>
      <c r="D436" s="270"/>
      <c r="E436" s="270"/>
      <c r="F436" s="270"/>
      <c r="G436" s="270"/>
      <c r="H436" s="270"/>
      <c r="I436" s="270"/>
      <c r="J436" s="270"/>
      <c r="K436" s="270"/>
      <c r="L436" s="270"/>
      <c r="M436" s="270"/>
      <c r="N436" s="270"/>
      <c r="O436" s="270"/>
      <c r="P436" s="270"/>
      <c r="Q436" s="270"/>
      <c r="R436" s="270"/>
      <c r="S436" s="270"/>
      <c r="T436" s="270"/>
      <c r="U436" s="270"/>
      <c r="V436" s="270"/>
      <c r="W436" s="266"/>
      <c r="X436" s="267"/>
      <c r="Y436" s="267"/>
      <c r="Z436" s="267"/>
      <c r="AA436" s="268"/>
      <c r="AB436" s="34">
        <v>9</v>
      </c>
    </row>
    <row r="437" spans="2:28" x14ac:dyDescent="0.15">
      <c r="B437" s="270"/>
      <c r="C437" s="270"/>
      <c r="D437" s="270"/>
      <c r="E437" s="270"/>
      <c r="F437" s="270"/>
      <c r="G437" s="270"/>
      <c r="H437" s="270"/>
      <c r="I437" s="270"/>
      <c r="J437" s="270"/>
      <c r="K437" s="270"/>
      <c r="L437" s="270"/>
      <c r="M437" s="270"/>
      <c r="N437" s="270"/>
      <c r="O437" s="270"/>
      <c r="P437" s="270"/>
      <c r="Q437" s="270"/>
      <c r="R437" s="270"/>
      <c r="S437" s="270"/>
      <c r="T437" s="270"/>
      <c r="U437" s="270"/>
      <c r="V437" s="270"/>
      <c r="W437" s="266"/>
      <c r="X437" s="267"/>
      <c r="Y437" s="267"/>
      <c r="Z437" s="267"/>
      <c r="AA437" s="268"/>
      <c r="AB437" s="34">
        <v>10</v>
      </c>
    </row>
    <row r="438" spans="2:28" x14ac:dyDescent="0.15">
      <c r="B438" s="270"/>
      <c r="C438" s="270"/>
      <c r="D438" s="270"/>
      <c r="E438" s="270"/>
      <c r="F438" s="270"/>
      <c r="G438" s="270"/>
      <c r="H438" s="270"/>
      <c r="I438" s="270"/>
      <c r="J438" s="270"/>
      <c r="K438" s="270"/>
      <c r="L438" s="270"/>
      <c r="M438" s="270"/>
      <c r="N438" s="270"/>
      <c r="O438" s="270"/>
      <c r="P438" s="270"/>
      <c r="Q438" s="270"/>
      <c r="R438" s="270"/>
      <c r="S438" s="270"/>
      <c r="T438" s="270"/>
      <c r="U438" s="270"/>
      <c r="V438" s="270"/>
      <c r="W438" s="266"/>
      <c r="X438" s="267"/>
      <c r="Y438" s="267"/>
      <c r="Z438" s="267"/>
      <c r="AA438" s="268"/>
      <c r="AB438" s="34">
        <v>11</v>
      </c>
    </row>
    <row r="439" spans="2:28" x14ac:dyDescent="0.15">
      <c r="B439" s="270"/>
      <c r="C439" s="270"/>
      <c r="D439" s="270"/>
      <c r="E439" s="270"/>
      <c r="F439" s="270"/>
      <c r="G439" s="270"/>
      <c r="H439" s="270"/>
      <c r="I439" s="270"/>
      <c r="J439" s="270"/>
      <c r="K439" s="270"/>
      <c r="L439" s="270"/>
      <c r="M439" s="270"/>
      <c r="N439" s="270"/>
      <c r="O439" s="270"/>
      <c r="P439" s="270"/>
      <c r="Q439" s="270"/>
      <c r="R439" s="270"/>
      <c r="S439" s="270"/>
      <c r="T439" s="270"/>
      <c r="U439" s="270"/>
      <c r="V439" s="270"/>
      <c r="W439" s="266"/>
      <c r="X439" s="267"/>
      <c r="Y439" s="267"/>
      <c r="Z439" s="267"/>
      <c r="AA439" s="268"/>
      <c r="AB439" s="34">
        <v>12</v>
      </c>
    </row>
    <row r="440" spans="2:28" x14ac:dyDescent="0.15">
      <c r="B440" s="270"/>
      <c r="C440" s="270"/>
      <c r="D440" s="270"/>
      <c r="E440" s="270"/>
      <c r="F440" s="270"/>
      <c r="G440" s="270"/>
      <c r="H440" s="270"/>
      <c r="I440" s="270"/>
      <c r="J440" s="270"/>
      <c r="K440" s="270"/>
      <c r="L440" s="270"/>
      <c r="M440" s="270"/>
      <c r="N440" s="270"/>
      <c r="O440" s="270"/>
      <c r="P440" s="270"/>
      <c r="Q440" s="270"/>
      <c r="R440" s="270"/>
      <c r="S440" s="270"/>
      <c r="T440" s="270"/>
      <c r="U440" s="270"/>
      <c r="V440" s="270"/>
      <c r="W440" s="266"/>
      <c r="X440" s="267"/>
      <c r="Y440" s="267"/>
      <c r="Z440" s="267"/>
      <c r="AA440" s="268"/>
      <c r="AB440" s="34">
        <v>13</v>
      </c>
    </row>
    <row r="441" spans="2:28" x14ac:dyDescent="0.15">
      <c r="B441" s="270"/>
      <c r="C441" s="270"/>
      <c r="D441" s="270"/>
      <c r="E441" s="270"/>
      <c r="F441" s="270"/>
      <c r="G441" s="270"/>
      <c r="H441" s="270"/>
      <c r="I441" s="270"/>
      <c r="J441" s="270"/>
      <c r="K441" s="270"/>
      <c r="L441" s="270"/>
      <c r="M441" s="270"/>
      <c r="N441" s="270"/>
      <c r="O441" s="270"/>
      <c r="P441" s="270"/>
      <c r="Q441" s="270"/>
      <c r="R441" s="270"/>
      <c r="S441" s="270"/>
      <c r="T441" s="270"/>
      <c r="U441" s="270"/>
      <c r="V441" s="270"/>
      <c r="W441" s="266"/>
      <c r="X441" s="267"/>
      <c r="Y441" s="267"/>
      <c r="Z441" s="267"/>
      <c r="AA441" s="268"/>
      <c r="AB441" s="34">
        <v>14</v>
      </c>
    </row>
    <row r="442" spans="2:28" x14ac:dyDescent="0.15">
      <c r="B442" s="270"/>
      <c r="C442" s="270"/>
      <c r="D442" s="270"/>
      <c r="E442" s="270"/>
      <c r="F442" s="270"/>
      <c r="G442" s="270"/>
      <c r="H442" s="270"/>
      <c r="I442" s="270"/>
      <c r="J442" s="270"/>
      <c r="K442" s="270"/>
      <c r="L442" s="270"/>
      <c r="M442" s="270"/>
      <c r="N442" s="270"/>
      <c r="O442" s="270"/>
      <c r="P442" s="270"/>
      <c r="Q442" s="270"/>
      <c r="R442" s="270"/>
      <c r="S442" s="270"/>
      <c r="T442" s="270"/>
      <c r="U442" s="270"/>
      <c r="V442" s="270"/>
      <c r="W442" s="266"/>
      <c r="X442" s="267"/>
      <c r="Y442" s="267"/>
      <c r="Z442" s="267"/>
      <c r="AA442" s="268"/>
      <c r="AB442" s="34">
        <v>15</v>
      </c>
    </row>
    <row r="443" spans="2:28" x14ac:dyDescent="0.15">
      <c r="B443" s="270"/>
      <c r="C443" s="270"/>
      <c r="D443" s="270"/>
      <c r="E443" s="270"/>
      <c r="F443" s="270"/>
      <c r="G443" s="270"/>
      <c r="H443" s="270"/>
      <c r="I443" s="270"/>
      <c r="J443" s="270"/>
      <c r="K443" s="270"/>
      <c r="L443" s="270"/>
      <c r="M443" s="270"/>
      <c r="N443" s="270"/>
      <c r="O443" s="270"/>
      <c r="P443" s="270"/>
      <c r="Q443" s="270"/>
      <c r="R443" s="270"/>
      <c r="S443" s="270"/>
      <c r="T443" s="270"/>
      <c r="U443" s="270"/>
      <c r="V443" s="270"/>
      <c r="W443" s="266"/>
      <c r="X443" s="267"/>
      <c r="Y443" s="267"/>
      <c r="Z443" s="267"/>
      <c r="AA443" s="268"/>
      <c r="AB443" s="34">
        <v>16</v>
      </c>
    </row>
    <row r="444" spans="2:28" x14ac:dyDescent="0.15">
      <c r="B444" s="270"/>
      <c r="C444" s="270"/>
      <c r="D444" s="270"/>
      <c r="E444" s="270"/>
      <c r="F444" s="270"/>
      <c r="G444" s="270"/>
      <c r="H444" s="270"/>
      <c r="I444" s="270"/>
      <c r="J444" s="270"/>
      <c r="K444" s="270"/>
      <c r="L444" s="270"/>
      <c r="M444" s="270"/>
      <c r="N444" s="270"/>
      <c r="O444" s="270"/>
      <c r="P444" s="270"/>
      <c r="Q444" s="270"/>
      <c r="R444" s="270"/>
      <c r="S444" s="270"/>
      <c r="T444" s="270"/>
      <c r="U444" s="270"/>
      <c r="V444" s="270"/>
      <c r="W444" s="266"/>
      <c r="X444" s="267"/>
      <c r="Y444" s="267"/>
      <c r="Z444" s="267"/>
      <c r="AA444" s="268"/>
      <c r="AB444" s="34">
        <v>17</v>
      </c>
    </row>
    <row r="445" spans="2:28" x14ac:dyDescent="0.15">
      <c r="B445" s="270"/>
      <c r="C445" s="270"/>
      <c r="D445" s="270"/>
      <c r="E445" s="270"/>
      <c r="F445" s="270"/>
      <c r="G445" s="270"/>
      <c r="H445" s="270"/>
      <c r="I445" s="270"/>
      <c r="J445" s="270"/>
      <c r="K445" s="270"/>
      <c r="L445" s="270"/>
      <c r="M445" s="270"/>
      <c r="N445" s="270"/>
      <c r="O445" s="270"/>
      <c r="P445" s="270"/>
      <c r="Q445" s="270"/>
      <c r="R445" s="270"/>
      <c r="S445" s="270"/>
      <c r="T445" s="270"/>
      <c r="U445" s="270"/>
      <c r="V445" s="270"/>
      <c r="W445" s="266"/>
      <c r="X445" s="267"/>
      <c r="Y445" s="267"/>
      <c r="Z445" s="267"/>
      <c r="AA445" s="268"/>
      <c r="AB445" s="34">
        <v>18</v>
      </c>
    </row>
    <row r="446" spans="2:28" x14ac:dyDescent="0.15">
      <c r="B446" s="270"/>
      <c r="C446" s="270"/>
      <c r="D446" s="270"/>
      <c r="E446" s="270"/>
      <c r="F446" s="270"/>
      <c r="G446" s="270"/>
      <c r="H446" s="270"/>
      <c r="I446" s="270"/>
      <c r="J446" s="270"/>
      <c r="K446" s="270"/>
      <c r="L446" s="270"/>
      <c r="M446" s="270"/>
      <c r="N446" s="270"/>
      <c r="O446" s="270"/>
      <c r="P446" s="270"/>
      <c r="Q446" s="270"/>
      <c r="R446" s="270"/>
      <c r="S446" s="270"/>
      <c r="T446" s="270"/>
      <c r="U446" s="270"/>
      <c r="V446" s="270"/>
      <c r="W446" s="266"/>
      <c r="X446" s="267"/>
      <c r="Y446" s="267"/>
      <c r="Z446" s="267"/>
      <c r="AA446" s="268"/>
      <c r="AB446" s="34">
        <v>19</v>
      </c>
    </row>
    <row r="447" spans="2:28" x14ac:dyDescent="0.15">
      <c r="B447" s="270"/>
      <c r="C447" s="270"/>
      <c r="D447" s="270"/>
      <c r="E447" s="270"/>
      <c r="F447" s="270"/>
      <c r="G447" s="270"/>
      <c r="H447" s="270"/>
      <c r="I447" s="270"/>
      <c r="J447" s="270"/>
      <c r="K447" s="270"/>
      <c r="L447" s="270"/>
      <c r="M447" s="270"/>
      <c r="N447" s="270"/>
      <c r="O447" s="270"/>
      <c r="P447" s="270"/>
      <c r="Q447" s="270"/>
      <c r="R447" s="270"/>
      <c r="S447" s="270"/>
      <c r="T447" s="270"/>
      <c r="U447" s="270"/>
      <c r="V447" s="270"/>
      <c r="W447" s="266"/>
      <c r="X447" s="267"/>
      <c r="Y447" s="267"/>
      <c r="Z447" s="267"/>
      <c r="AA447" s="268"/>
      <c r="AB447" s="34">
        <v>20</v>
      </c>
    </row>
    <row r="448" spans="2:28" x14ac:dyDescent="0.15">
      <c r="B448" s="270"/>
      <c r="C448" s="270"/>
      <c r="D448" s="270"/>
      <c r="E448" s="270"/>
      <c r="F448" s="270"/>
      <c r="G448" s="270"/>
      <c r="H448" s="270"/>
      <c r="I448" s="270"/>
      <c r="J448" s="270"/>
      <c r="K448" s="270"/>
      <c r="L448" s="270"/>
      <c r="M448" s="270"/>
      <c r="N448" s="270"/>
      <c r="O448" s="270"/>
      <c r="P448" s="270"/>
      <c r="Q448" s="270"/>
      <c r="R448" s="270"/>
      <c r="S448" s="270"/>
      <c r="T448" s="270"/>
      <c r="U448" s="270"/>
      <c r="V448" s="270"/>
      <c r="W448" s="266"/>
      <c r="X448" s="267"/>
      <c r="Y448" s="267"/>
      <c r="Z448" s="267"/>
      <c r="AA448" s="268"/>
      <c r="AB448" s="34">
        <v>21</v>
      </c>
    </row>
    <row r="449" spans="2:28" x14ac:dyDescent="0.15">
      <c r="B449" s="270"/>
      <c r="C449" s="270"/>
      <c r="D449" s="270"/>
      <c r="E449" s="270"/>
      <c r="F449" s="270"/>
      <c r="G449" s="270"/>
      <c r="H449" s="270"/>
      <c r="I449" s="270"/>
      <c r="J449" s="270"/>
      <c r="K449" s="270"/>
      <c r="L449" s="270"/>
      <c r="M449" s="270"/>
      <c r="N449" s="270"/>
      <c r="O449" s="270"/>
      <c r="P449" s="270"/>
      <c r="Q449" s="270"/>
      <c r="R449" s="270"/>
      <c r="S449" s="270"/>
      <c r="T449" s="270"/>
      <c r="U449" s="270"/>
      <c r="V449" s="270"/>
      <c r="W449" s="266"/>
      <c r="X449" s="267"/>
      <c r="Y449" s="267"/>
      <c r="Z449" s="267"/>
      <c r="AA449" s="268"/>
      <c r="AB449" s="34">
        <v>22</v>
      </c>
    </row>
    <row r="450" spans="2:28" x14ac:dyDescent="0.15">
      <c r="B450" s="270"/>
      <c r="C450" s="270"/>
      <c r="D450" s="270"/>
      <c r="E450" s="270"/>
      <c r="F450" s="270"/>
      <c r="G450" s="270"/>
      <c r="H450" s="270"/>
      <c r="I450" s="270"/>
      <c r="J450" s="270"/>
      <c r="K450" s="270"/>
      <c r="L450" s="270"/>
      <c r="M450" s="270"/>
      <c r="N450" s="270"/>
      <c r="O450" s="270"/>
      <c r="P450" s="270"/>
      <c r="Q450" s="270"/>
      <c r="R450" s="270"/>
      <c r="S450" s="270"/>
      <c r="T450" s="270"/>
      <c r="U450" s="270"/>
      <c r="V450" s="270"/>
      <c r="W450" s="266"/>
      <c r="X450" s="267"/>
      <c r="Y450" s="267"/>
      <c r="Z450" s="267"/>
      <c r="AA450" s="268"/>
      <c r="AB450" s="34">
        <v>23</v>
      </c>
    </row>
    <row r="451" spans="2:28" x14ac:dyDescent="0.15">
      <c r="B451" s="270"/>
      <c r="C451" s="270"/>
      <c r="D451" s="270"/>
      <c r="E451" s="270"/>
      <c r="F451" s="270"/>
      <c r="G451" s="270"/>
      <c r="H451" s="270"/>
      <c r="I451" s="270"/>
      <c r="J451" s="270"/>
      <c r="K451" s="270"/>
      <c r="L451" s="270"/>
      <c r="M451" s="270"/>
      <c r="N451" s="270"/>
      <c r="O451" s="270"/>
      <c r="P451" s="270"/>
      <c r="Q451" s="270"/>
      <c r="R451" s="270"/>
      <c r="S451" s="270"/>
      <c r="T451" s="270"/>
      <c r="U451" s="270"/>
      <c r="V451" s="270"/>
      <c r="W451" s="266"/>
      <c r="X451" s="267"/>
      <c r="Y451" s="267"/>
      <c r="Z451" s="267"/>
      <c r="AA451" s="268"/>
      <c r="AB451" s="34">
        <v>24</v>
      </c>
    </row>
    <row r="452" spans="2:28" x14ac:dyDescent="0.15">
      <c r="B452" s="270"/>
      <c r="C452" s="270"/>
      <c r="D452" s="270"/>
      <c r="E452" s="270"/>
      <c r="F452" s="270"/>
      <c r="G452" s="270"/>
      <c r="H452" s="270"/>
      <c r="I452" s="270"/>
      <c r="J452" s="270"/>
      <c r="K452" s="270"/>
      <c r="L452" s="270"/>
      <c r="M452" s="270"/>
      <c r="N452" s="270"/>
      <c r="O452" s="270"/>
      <c r="P452" s="270"/>
      <c r="Q452" s="270"/>
      <c r="R452" s="270"/>
      <c r="S452" s="270"/>
      <c r="T452" s="270"/>
      <c r="U452" s="270"/>
      <c r="V452" s="270"/>
      <c r="W452" s="266"/>
      <c r="X452" s="267"/>
      <c r="Y452" s="267"/>
      <c r="Z452" s="267"/>
      <c r="AA452" s="268"/>
      <c r="AB452" s="34">
        <v>25</v>
      </c>
    </row>
    <row r="453" spans="2:28" x14ac:dyDescent="0.15">
      <c r="B453" s="270"/>
      <c r="C453" s="270"/>
      <c r="D453" s="270"/>
      <c r="E453" s="270"/>
      <c r="F453" s="270"/>
      <c r="G453" s="270"/>
      <c r="H453" s="270"/>
      <c r="I453" s="270"/>
      <c r="J453" s="270"/>
      <c r="K453" s="270"/>
      <c r="L453" s="270"/>
      <c r="M453" s="270"/>
      <c r="N453" s="270"/>
      <c r="O453" s="270"/>
      <c r="P453" s="270"/>
      <c r="Q453" s="270"/>
      <c r="R453" s="270"/>
      <c r="S453" s="270"/>
      <c r="T453" s="270"/>
      <c r="U453" s="270"/>
      <c r="V453" s="270"/>
      <c r="W453" s="266"/>
      <c r="X453" s="267"/>
      <c r="Y453" s="267"/>
      <c r="Z453" s="267"/>
      <c r="AA453" s="268"/>
      <c r="AB453" s="34">
        <v>26</v>
      </c>
    </row>
    <row r="454" spans="2:28" x14ac:dyDescent="0.15">
      <c r="B454" s="270"/>
      <c r="C454" s="270"/>
      <c r="D454" s="270"/>
      <c r="E454" s="270"/>
      <c r="F454" s="270"/>
      <c r="G454" s="270"/>
      <c r="H454" s="270"/>
      <c r="I454" s="270"/>
      <c r="J454" s="270"/>
      <c r="K454" s="270"/>
      <c r="L454" s="270"/>
      <c r="M454" s="270"/>
      <c r="N454" s="270"/>
      <c r="O454" s="270"/>
      <c r="P454" s="270"/>
      <c r="Q454" s="270"/>
      <c r="R454" s="270"/>
      <c r="S454" s="270"/>
      <c r="T454" s="270"/>
      <c r="U454" s="270"/>
      <c r="V454" s="270"/>
      <c r="W454" s="266"/>
      <c r="X454" s="267"/>
      <c r="Y454" s="267"/>
      <c r="Z454" s="267"/>
      <c r="AA454" s="268"/>
      <c r="AB454" s="34">
        <v>27</v>
      </c>
    </row>
    <row r="455" spans="2:28" x14ac:dyDescent="0.15">
      <c r="B455" s="270"/>
      <c r="C455" s="270"/>
      <c r="D455" s="270"/>
      <c r="E455" s="270"/>
      <c r="F455" s="270"/>
      <c r="G455" s="270"/>
      <c r="H455" s="270"/>
      <c r="I455" s="270"/>
      <c r="J455" s="270"/>
      <c r="K455" s="270"/>
      <c r="L455" s="270"/>
      <c r="M455" s="270"/>
      <c r="N455" s="270"/>
      <c r="O455" s="270"/>
      <c r="P455" s="270"/>
      <c r="Q455" s="270"/>
      <c r="R455" s="270"/>
      <c r="S455" s="270"/>
      <c r="T455" s="270"/>
      <c r="U455" s="270"/>
      <c r="V455" s="270"/>
      <c r="W455" s="266"/>
      <c r="X455" s="267"/>
      <c r="Y455" s="267"/>
      <c r="Z455" s="267"/>
      <c r="AA455" s="268"/>
      <c r="AB455" s="34">
        <v>28</v>
      </c>
    </row>
    <row r="456" spans="2:28" x14ac:dyDescent="0.15">
      <c r="B456" s="270"/>
      <c r="C456" s="270"/>
      <c r="D456" s="270"/>
      <c r="E456" s="270"/>
      <c r="F456" s="270"/>
      <c r="G456" s="270"/>
      <c r="H456" s="270"/>
      <c r="I456" s="270"/>
      <c r="J456" s="270"/>
      <c r="K456" s="270"/>
      <c r="L456" s="270"/>
      <c r="M456" s="270"/>
      <c r="N456" s="270"/>
      <c r="O456" s="270"/>
      <c r="P456" s="270"/>
      <c r="Q456" s="270"/>
      <c r="R456" s="270"/>
      <c r="S456" s="270"/>
      <c r="T456" s="270"/>
      <c r="U456" s="270"/>
      <c r="V456" s="270"/>
      <c r="W456" s="266"/>
      <c r="X456" s="267"/>
      <c r="Y456" s="267"/>
      <c r="Z456" s="267"/>
      <c r="AA456" s="268"/>
      <c r="AB456" s="34">
        <v>29</v>
      </c>
    </row>
    <row r="457" spans="2:28" x14ac:dyDescent="0.15">
      <c r="B457" s="270"/>
      <c r="C457" s="270"/>
      <c r="D457" s="270"/>
      <c r="E457" s="270"/>
      <c r="F457" s="270"/>
      <c r="G457" s="270"/>
      <c r="H457" s="270"/>
      <c r="I457" s="270"/>
      <c r="J457" s="270"/>
      <c r="K457" s="270"/>
      <c r="L457" s="270"/>
      <c r="M457" s="270"/>
      <c r="N457" s="270"/>
      <c r="O457" s="270"/>
      <c r="P457" s="270"/>
      <c r="Q457" s="270"/>
      <c r="R457" s="270"/>
      <c r="S457" s="270"/>
      <c r="T457" s="270"/>
      <c r="U457" s="270"/>
      <c r="V457" s="270"/>
      <c r="W457" s="266"/>
      <c r="X457" s="267"/>
      <c r="Y457" s="267"/>
      <c r="Z457" s="267"/>
      <c r="AA457" s="268"/>
      <c r="AB457" s="34">
        <v>30</v>
      </c>
    </row>
    <row r="458" spans="2:28" x14ac:dyDescent="0.15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</row>
    <row r="459" spans="2:28" x14ac:dyDescent="0.15">
      <c r="B459" s="280" t="s">
        <v>37</v>
      </c>
      <c r="C459" s="281"/>
      <c r="D459" s="281"/>
      <c r="E459" s="281"/>
      <c r="F459" s="281"/>
      <c r="G459" s="281"/>
      <c r="H459" s="281"/>
      <c r="I459" s="281"/>
      <c r="J459" s="281"/>
      <c r="K459" s="281"/>
      <c r="L459" s="282"/>
      <c r="M459" s="272">
        <f>COUNTA(W463:AA482)</f>
        <v>0</v>
      </c>
      <c r="N459" s="272"/>
      <c r="O459" s="272"/>
      <c r="P459" s="272" t="s">
        <v>17</v>
      </c>
      <c r="Q459" s="271">
        <f>SUM(W463:AA482)</f>
        <v>0</v>
      </c>
      <c r="R459" s="271"/>
      <c r="S459" s="271"/>
      <c r="T459" s="271"/>
      <c r="U459" s="271"/>
      <c r="V459" s="272" t="s">
        <v>18</v>
      </c>
    </row>
    <row r="460" spans="2:28" x14ac:dyDescent="0.15">
      <c r="B460" s="283"/>
      <c r="C460" s="284"/>
      <c r="D460" s="284"/>
      <c r="E460" s="284"/>
      <c r="F460" s="284"/>
      <c r="G460" s="284"/>
      <c r="H460" s="284"/>
      <c r="I460" s="284"/>
      <c r="J460" s="284"/>
      <c r="K460" s="284"/>
      <c r="L460" s="285"/>
      <c r="M460" s="272"/>
      <c r="N460" s="272"/>
      <c r="O460" s="272"/>
      <c r="P460" s="272"/>
      <c r="Q460" s="271"/>
      <c r="R460" s="271"/>
      <c r="S460" s="271"/>
      <c r="T460" s="271"/>
      <c r="U460" s="271"/>
      <c r="V460" s="272"/>
    </row>
    <row r="461" spans="2:28" x14ac:dyDescent="0.15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</row>
    <row r="462" spans="2:28" x14ac:dyDescent="0.15">
      <c r="B462" s="263" t="s">
        <v>84</v>
      </c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63"/>
      <c r="S462" s="263"/>
      <c r="T462" s="263"/>
      <c r="U462" s="263"/>
      <c r="V462" s="263"/>
      <c r="W462" s="264" t="s">
        <v>88</v>
      </c>
      <c r="X462" s="264"/>
      <c r="Y462" s="264"/>
      <c r="Z462" s="264"/>
      <c r="AA462" s="264"/>
    </row>
    <row r="463" spans="2:28" x14ac:dyDescent="0.15">
      <c r="B463" s="270"/>
      <c r="C463" s="270"/>
      <c r="D463" s="270"/>
      <c r="E463" s="270"/>
      <c r="F463" s="270"/>
      <c r="G463" s="270"/>
      <c r="H463" s="270"/>
      <c r="I463" s="270"/>
      <c r="J463" s="270"/>
      <c r="K463" s="270"/>
      <c r="L463" s="270"/>
      <c r="M463" s="270"/>
      <c r="N463" s="270"/>
      <c r="O463" s="270"/>
      <c r="P463" s="270"/>
      <c r="Q463" s="270"/>
      <c r="R463" s="270"/>
      <c r="S463" s="270"/>
      <c r="T463" s="270"/>
      <c r="U463" s="270"/>
      <c r="V463" s="270"/>
      <c r="W463" s="266"/>
      <c r="X463" s="267"/>
      <c r="Y463" s="267"/>
      <c r="Z463" s="267"/>
      <c r="AA463" s="268"/>
      <c r="AB463" s="34">
        <v>1</v>
      </c>
    </row>
    <row r="464" spans="2:28" x14ac:dyDescent="0.15">
      <c r="B464" s="270"/>
      <c r="C464" s="270"/>
      <c r="D464" s="270"/>
      <c r="E464" s="270"/>
      <c r="F464" s="270"/>
      <c r="G464" s="270"/>
      <c r="H464" s="270"/>
      <c r="I464" s="270"/>
      <c r="J464" s="270"/>
      <c r="K464" s="270"/>
      <c r="L464" s="270"/>
      <c r="M464" s="270"/>
      <c r="N464" s="270"/>
      <c r="O464" s="270"/>
      <c r="P464" s="270"/>
      <c r="Q464" s="270"/>
      <c r="R464" s="270"/>
      <c r="S464" s="270"/>
      <c r="T464" s="270"/>
      <c r="U464" s="270"/>
      <c r="V464" s="270"/>
      <c r="W464" s="266"/>
      <c r="X464" s="267"/>
      <c r="Y464" s="267"/>
      <c r="Z464" s="267"/>
      <c r="AA464" s="268"/>
      <c r="AB464" s="34">
        <v>2</v>
      </c>
    </row>
    <row r="465" spans="2:28" x14ac:dyDescent="0.15">
      <c r="B465" s="270"/>
      <c r="C465" s="270"/>
      <c r="D465" s="270"/>
      <c r="E465" s="270"/>
      <c r="F465" s="270"/>
      <c r="G465" s="270"/>
      <c r="H465" s="270"/>
      <c r="I465" s="270"/>
      <c r="J465" s="270"/>
      <c r="K465" s="270"/>
      <c r="L465" s="270"/>
      <c r="M465" s="270"/>
      <c r="N465" s="270"/>
      <c r="O465" s="270"/>
      <c r="P465" s="270"/>
      <c r="Q465" s="270"/>
      <c r="R465" s="270"/>
      <c r="S465" s="270"/>
      <c r="T465" s="270"/>
      <c r="U465" s="270"/>
      <c r="V465" s="270"/>
      <c r="W465" s="266"/>
      <c r="X465" s="267"/>
      <c r="Y465" s="267"/>
      <c r="Z465" s="267"/>
      <c r="AA465" s="268"/>
      <c r="AB465" s="34">
        <v>3</v>
      </c>
    </row>
    <row r="466" spans="2:28" x14ac:dyDescent="0.15">
      <c r="B466" s="270"/>
      <c r="C466" s="270"/>
      <c r="D466" s="270"/>
      <c r="E466" s="270"/>
      <c r="F466" s="270"/>
      <c r="G466" s="270"/>
      <c r="H466" s="270"/>
      <c r="I466" s="270"/>
      <c r="J466" s="270"/>
      <c r="K466" s="270"/>
      <c r="L466" s="270"/>
      <c r="M466" s="270"/>
      <c r="N466" s="270"/>
      <c r="O466" s="270"/>
      <c r="P466" s="270"/>
      <c r="Q466" s="270"/>
      <c r="R466" s="270"/>
      <c r="S466" s="270"/>
      <c r="T466" s="270"/>
      <c r="U466" s="270"/>
      <c r="V466" s="270"/>
      <c r="W466" s="266"/>
      <c r="X466" s="267"/>
      <c r="Y466" s="267"/>
      <c r="Z466" s="267"/>
      <c r="AA466" s="268"/>
      <c r="AB466" s="34">
        <v>4</v>
      </c>
    </row>
    <row r="467" spans="2:28" x14ac:dyDescent="0.15">
      <c r="B467" s="270"/>
      <c r="C467" s="270"/>
      <c r="D467" s="270"/>
      <c r="E467" s="270"/>
      <c r="F467" s="270"/>
      <c r="G467" s="270"/>
      <c r="H467" s="270"/>
      <c r="I467" s="270"/>
      <c r="J467" s="270"/>
      <c r="K467" s="270"/>
      <c r="L467" s="270"/>
      <c r="M467" s="270"/>
      <c r="N467" s="270"/>
      <c r="O467" s="270"/>
      <c r="P467" s="270"/>
      <c r="Q467" s="270"/>
      <c r="R467" s="270"/>
      <c r="S467" s="270"/>
      <c r="T467" s="270"/>
      <c r="U467" s="270"/>
      <c r="V467" s="270"/>
      <c r="W467" s="266"/>
      <c r="X467" s="267"/>
      <c r="Y467" s="267"/>
      <c r="Z467" s="267"/>
      <c r="AA467" s="268"/>
      <c r="AB467" s="34">
        <v>5</v>
      </c>
    </row>
    <row r="468" spans="2:28" x14ac:dyDescent="0.15">
      <c r="B468" s="270"/>
      <c r="C468" s="270"/>
      <c r="D468" s="270"/>
      <c r="E468" s="270"/>
      <c r="F468" s="270"/>
      <c r="G468" s="270"/>
      <c r="H468" s="270"/>
      <c r="I468" s="270"/>
      <c r="J468" s="270"/>
      <c r="K468" s="270"/>
      <c r="L468" s="270"/>
      <c r="M468" s="270"/>
      <c r="N468" s="270"/>
      <c r="O468" s="270"/>
      <c r="P468" s="270"/>
      <c r="Q468" s="270"/>
      <c r="R468" s="270"/>
      <c r="S468" s="270"/>
      <c r="T468" s="270"/>
      <c r="U468" s="270"/>
      <c r="V468" s="270"/>
      <c r="W468" s="266"/>
      <c r="X468" s="267"/>
      <c r="Y468" s="267"/>
      <c r="Z468" s="267"/>
      <c r="AA468" s="268"/>
      <c r="AB468" s="34">
        <v>6</v>
      </c>
    </row>
    <row r="469" spans="2:28" x14ac:dyDescent="0.15">
      <c r="B469" s="270"/>
      <c r="C469" s="270"/>
      <c r="D469" s="270"/>
      <c r="E469" s="270"/>
      <c r="F469" s="270"/>
      <c r="G469" s="270"/>
      <c r="H469" s="270"/>
      <c r="I469" s="270"/>
      <c r="J469" s="270"/>
      <c r="K469" s="270"/>
      <c r="L469" s="270"/>
      <c r="M469" s="270"/>
      <c r="N469" s="270"/>
      <c r="O469" s="270"/>
      <c r="P469" s="270"/>
      <c r="Q469" s="270"/>
      <c r="R469" s="270"/>
      <c r="S469" s="270"/>
      <c r="T469" s="270"/>
      <c r="U469" s="270"/>
      <c r="V469" s="270"/>
      <c r="W469" s="266"/>
      <c r="X469" s="267"/>
      <c r="Y469" s="267"/>
      <c r="Z469" s="267"/>
      <c r="AA469" s="268"/>
      <c r="AB469" s="34">
        <v>7</v>
      </c>
    </row>
    <row r="470" spans="2:28" x14ac:dyDescent="0.15">
      <c r="B470" s="270"/>
      <c r="C470" s="270"/>
      <c r="D470" s="270"/>
      <c r="E470" s="270"/>
      <c r="F470" s="270"/>
      <c r="G470" s="270"/>
      <c r="H470" s="270"/>
      <c r="I470" s="270"/>
      <c r="J470" s="270"/>
      <c r="K470" s="270"/>
      <c r="L470" s="270"/>
      <c r="M470" s="270"/>
      <c r="N470" s="270"/>
      <c r="O470" s="270"/>
      <c r="P470" s="270"/>
      <c r="Q470" s="270"/>
      <c r="R470" s="270"/>
      <c r="S470" s="270"/>
      <c r="T470" s="270"/>
      <c r="U470" s="270"/>
      <c r="V470" s="270"/>
      <c r="W470" s="266"/>
      <c r="X470" s="267"/>
      <c r="Y470" s="267"/>
      <c r="Z470" s="267"/>
      <c r="AA470" s="268"/>
      <c r="AB470" s="34">
        <v>8</v>
      </c>
    </row>
    <row r="471" spans="2:28" x14ac:dyDescent="0.15">
      <c r="B471" s="270"/>
      <c r="C471" s="270"/>
      <c r="D471" s="270"/>
      <c r="E471" s="270"/>
      <c r="F471" s="270"/>
      <c r="G471" s="270"/>
      <c r="H471" s="270"/>
      <c r="I471" s="270"/>
      <c r="J471" s="270"/>
      <c r="K471" s="270"/>
      <c r="L471" s="270"/>
      <c r="M471" s="270"/>
      <c r="N471" s="270"/>
      <c r="O471" s="270"/>
      <c r="P471" s="270"/>
      <c r="Q471" s="270"/>
      <c r="R471" s="270"/>
      <c r="S471" s="270"/>
      <c r="T471" s="270"/>
      <c r="U471" s="270"/>
      <c r="V471" s="270"/>
      <c r="W471" s="266"/>
      <c r="X471" s="267"/>
      <c r="Y471" s="267"/>
      <c r="Z471" s="267"/>
      <c r="AA471" s="268"/>
      <c r="AB471" s="34">
        <v>9</v>
      </c>
    </row>
    <row r="472" spans="2:28" x14ac:dyDescent="0.15">
      <c r="B472" s="270"/>
      <c r="C472" s="270"/>
      <c r="D472" s="270"/>
      <c r="E472" s="270"/>
      <c r="F472" s="270"/>
      <c r="G472" s="270"/>
      <c r="H472" s="270"/>
      <c r="I472" s="270"/>
      <c r="J472" s="270"/>
      <c r="K472" s="270"/>
      <c r="L472" s="270"/>
      <c r="M472" s="270"/>
      <c r="N472" s="270"/>
      <c r="O472" s="270"/>
      <c r="P472" s="270"/>
      <c r="Q472" s="270"/>
      <c r="R472" s="270"/>
      <c r="S472" s="270"/>
      <c r="T472" s="270"/>
      <c r="U472" s="270"/>
      <c r="V472" s="270"/>
      <c r="W472" s="266"/>
      <c r="X472" s="267"/>
      <c r="Y472" s="267"/>
      <c r="Z472" s="267"/>
      <c r="AA472" s="268"/>
      <c r="AB472" s="34">
        <v>10</v>
      </c>
    </row>
    <row r="473" spans="2:28" x14ac:dyDescent="0.15">
      <c r="B473" s="270"/>
      <c r="C473" s="270"/>
      <c r="D473" s="270"/>
      <c r="E473" s="270"/>
      <c r="F473" s="270"/>
      <c r="G473" s="270"/>
      <c r="H473" s="270"/>
      <c r="I473" s="270"/>
      <c r="J473" s="270"/>
      <c r="K473" s="270"/>
      <c r="L473" s="270"/>
      <c r="M473" s="270"/>
      <c r="N473" s="270"/>
      <c r="O473" s="270"/>
      <c r="P473" s="270"/>
      <c r="Q473" s="270"/>
      <c r="R473" s="270"/>
      <c r="S473" s="270"/>
      <c r="T473" s="270"/>
      <c r="U473" s="270"/>
      <c r="V473" s="270"/>
      <c r="W473" s="266"/>
      <c r="X473" s="267"/>
      <c r="Y473" s="267"/>
      <c r="Z473" s="267"/>
      <c r="AA473" s="268"/>
      <c r="AB473" s="34">
        <v>11</v>
      </c>
    </row>
    <row r="474" spans="2:28" x14ac:dyDescent="0.15">
      <c r="B474" s="270"/>
      <c r="C474" s="270"/>
      <c r="D474" s="270"/>
      <c r="E474" s="270"/>
      <c r="F474" s="270"/>
      <c r="G474" s="270"/>
      <c r="H474" s="270"/>
      <c r="I474" s="270"/>
      <c r="J474" s="270"/>
      <c r="K474" s="270"/>
      <c r="L474" s="270"/>
      <c r="M474" s="270"/>
      <c r="N474" s="270"/>
      <c r="O474" s="270"/>
      <c r="P474" s="270"/>
      <c r="Q474" s="270"/>
      <c r="R474" s="270"/>
      <c r="S474" s="270"/>
      <c r="T474" s="270"/>
      <c r="U474" s="270"/>
      <c r="V474" s="270"/>
      <c r="W474" s="266"/>
      <c r="X474" s="267"/>
      <c r="Y474" s="267"/>
      <c r="Z474" s="267"/>
      <c r="AA474" s="268"/>
      <c r="AB474" s="34">
        <v>12</v>
      </c>
    </row>
    <row r="475" spans="2:28" x14ac:dyDescent="0.15">
      <c r="B475" s="270"/>
      <c r="C475" s="270"/>
      <c r="D475" s="270"/>
      <c r="E475" s="270"/>
      <c r="F475" s="270"/>
      <c r="G475" s="270"/>
      <c r="H475" s="270"/>
      <c r="I475" s="270"/>
      <c r="J475" s="270"/>
      <c r="K475" s="270"/>
      <c r="L475" s="270"/>
      <c r="M475" s="270"/>
      <c r="N475" s="270"/>
      <c r="O475" s="270"/>
      <c r="P475" s="270"/>
      <c r="Q475" s="270"/>
      <c r="R475" s="270"/>
      <c r="S475" s="270"/>
      <c r="T475" s="270"/>
      <c r="U475" s="270"/>
      <c r="V475" s="270"/>
      <c r="W475" s="266"/>
      <c r="X475" s="267"/>
      <c r="Y475" s="267"/>
      <c r="Z475" s="267"/>
      <c r="AA475" s="268"/>
      <c r="AB475" s="34">
        <v>13</v>
      </c>
    </row>
    <row r="476" spans="2:28" x14ac:dyDescent="0.15">
      <c r="B476" s="270"/>
      <c r="C476" s="270"/>
      <c r="D476" s="270"/>
      <c r="E476" s="270"/>
      <c r="F476" s="270"/>
      <c r="G476" s="270"/>
      <c r="H476" s="270"/>
      <c r="I476" s="270"/>
      <c r="J476" s="270"/>
      <c r="K476" s="270"/>
      <c r="L476" s="270"/>
      <c r="M476" s="270"/>
      <c r="N476" s="270"/>
      <c r="O476" s="270"/>
      <c r="P476" s="270"/>
      <c r="Q476" s="270"/>
      <c r="R476" s="270"/>
      <c r="S476" s="270"/>
      <c r="T476" s="270"/>
      <c r="U476" s="270"/>
      <c r="V476" s="270"/>
      <c r="W476" s="266"/>
      <c r="X476" s="267"/>
      <c r="Y476" s="267"/>
      <c r="Z476" s="267"/>
      <c r="AA476" s="268"/>
      <c r="AB476" s="34">
        <v>14</v>
      </c>
    </row>
    <row r="477" spans="2:28" x14ac:dyDescent="0.15">
      <c r="B477" s="270"/>
      <c r="C477" s="270"/>
      <c r="D477" s="270"/>
      <c r="E477" s="270"/>
      <c r="F477" s="270"/>
      <c r="G477" s="270"/>
      <c r="H477" s="270"/>
      <c r="I477" s="270"/>
      <c r="J477" s="270"/>
      <c r="K477" s="270"/>
      <c r="L477" s="270"/>
      <c r="M477" s="270"/>
      <c r="N477" s="270"/>
      <c r="O477" s="270"/>
      <c r="P477" s="270"/>
      <c r="Q477" s="270"/>
      <c r="R477" s="270"/>
      <c r="S477" s="270"/>
      <c r="T477" s="270"/>
      <c r="U477" s="270"/>
      <c r="V477" s="270"/>
      <c r="W477" s="266"/>
      <c r="X477" s="267"/>
      <c r="Y477" s="267"/>
      <c r="Z477" s="267"/>
      <c r="AA477" s="268"/>
      <c r="AB477" s="34">
        <v>15</v>
      </c>
    </row>
    <row r="478" spans="2:28" x14ac:dyDescent="0.15">
      <c r="B478" s="270"/>
      <c r="C478" s="270"/>
      <c r="D478" s="270"/>
      <c r="E478" s="270"/>
      <c r="F478" s="270"/>
      <c r="G478" s="270"/>
      <c r="H478" s="270"/>
      <c r="I478" s="270"/>
      <c r="J478" s="270"/>
      <c r="K478" s="270"/>
      <c r="L478" s="270"/>
      <c r="M478" s="270"/>
      <c r="N478" s="270"/>
      <c r="O478" s="270"/>
      <c r="P478" s="270"/>
      <c r="Q478" s="270"/>
      <c r="R478" s="270"/>
      <c r="S478" s="270"/>
      <c r="T478" s="270"/>
      <c r="U478" s="270"/>
      <c r="V478" s="270"/>
      <c r="W478" s="266"/>
      <c r="X478" s="267"/>
      <c r="Y478" s="267"/>
      <c r="Z478" s="267"/>
      <c r="AA478" s="268"/>
      <c r="AB478" s="34">
        <v>16</v>
      </c>
    </row>
    <row r="479" spans="2:28" x14ac:dyDescent="0.15">
      <c r="B479" s="270"/>
      <c r="C479" s="270"/>
      <c r="D479" s="270"/>
      <c r="E479" s="270"/>
      <c r="F479" s="270"/>
      <c r="G479" s="270"/>
      <c r="H479" s="270"/>
      <c r="I479" s="270"/>
      <c r="J479" s="270"/>
      <c r="K479" s="270"/>
      <c r="L479" s="270"/>
      <c r="M479" s="270"/>
      <c r="N479" s="270"/>
      <c r="O479" s="270"/>
      <c r="P479" s="270"/>
      <c r="Q479" s="270"/>
      <c r="R479" s="270"/>
      <c r="S479" s="270"/>
      <c r="T479" s="270"/>
      <c r="U479" s="270"/>
      <c r="V479" s="270"/>
      <c r="W479" s="266"/>
      <c r="X479" s="267"/>
      <c r="Y479" s="267"/>
      <c r="Z479" s="267"/>
      <c r="AA479" s="268"/>
      <c r="AB479" s="34">
        <v>17</v>
      </c>
    </row>
    <row r="480" spans="2:28" x14ac:dyDescent="0.15">
      <c r="B480" s="270"/>
      <c r="C480" s="270"/>
      <c r="D480" s="270"/>
      <c r="E480" s="270"/>
      <c r="F480" s="270"/>
      <c r="G480" s="270"/>
      <c r="H480" s="270"/>
      <c r="I480" s="270"/>
      <c r="J480" s="270"/>
      <c r="K480" s="270"/>
      <c r="L480" s="270"/>
      <c r="M480" s="270"/>
      <c r="N480" s="270"/>
      <c r="O480" s="270"/>
      <c r="P480" s="270"/>
      <c r="Q480" s="270"/>
      <c r="R480" s="270"/>
      <c r="S480" s="270"/>
      <c r="T480" s="270"/>
      <c r="U480" s="270"/>
      <c r="V480" s="270"/>
      <c r="W480" s="266"/>
      <c r="X480" s="267"/>
      <c r="Y480" s="267"/>
      <c r="Z480" s="267"/>
      <c r="AA480" s="268"/>
      <c r="AB480" s="34">
        <v>18</v>
      </c>
    </row>
    <row r="481" spans="2:28" x14ac:dyDescent="0.15">
      <c r="B481" s="270"/>
      <c r="C481" s="270"/>
      <c r="D481" s="270"/>
      <c r="E481" s="270"/>
      <c r="F481" s="270"/>
      <c r="G481" s="270"/>
      <c r="H481" s="270"/>
      <c r="I481" s="270"/>
      <c r="J481" s="270"/>
      <c r="K481" s="270"/>
      <c r="L481" s="270"/>
      <c r="M481" s="270"/>
      <c r="N481" s="270"/>
      <c r="O481" s="270"/>
      <c r="P481" s="270"/>
      <c r="Q481" s="270"/>
      <c r="R481" s="270"/>
      <c r="S481" s="270"/>
      <c r="T481" s="270"/>
      <c r="U481" s="270"/>
      <c r="V481" s="270"/>
      <c r="W481" s="266"/>
      <c r="X481" s="267"/>
      <c r="Y481" s="267"/>
      <c r="Z481" s="267"/>
      <c r="AA481" s="268"/>
      <c r="AB481" s="34">
        <v>19</v>
      </c>
    </row>
    <row r="482" spans="2:28" x14ac:dyDescent="0.15">
      <c r="B482" s="270"/>
      <c r="C482" s="270"/>
      <c r="D482" s="270"/>
      <c r="E482" s="270"/>
      <c r="F482" s="270"/>
      <c r="G482" s="270"/>
      <c r="H482" s="270"/>
      <c r="I482" s="270"/>
      <c r="J482" s="270"/>
      <c r="K482" s="270"/>
      <c r="L482" s="270"/>
      <c r="M482" s="270"/>
      <c r="N482" s="270"/>
      <c r="O482" s="270"/>
      <c r="P482" s="270"/>
      <c r="Q482" s="270"/>
      <c r="R482" s="270"/>
      <c r="S482" s="270"/>
      <c r="T482" s="270"/>
      <c r="U482" s="270"/>
      <c r="V482" s="270"/>
      <c r="W482" s="266"/>
      <c r="X482" s="267"/>
      <c r="Y482" s="267"/>
      <c r="Z482" s="267"/>
      <c r="AA482" s="268"/>
      <c r="AB482" s="34">
        <v>20</v>
      </c>
    </row>
    <row r="483" spans="2:28" x14ac:dyDescent="0.15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</row>
    <row r="484" spans="2:28" x14ac:dyDescent="0.15">
      <c r="B484" s="280" t="s">
        <v>38</v>
      </c>
      <c r="C484" s="281"/>
      <c r="D484" s="281"/>
      <c r="E484" s="281"/>
      <c r="F484" s="281"/>
      <c r="G484" s="281"/>
      <c r="H484" s="281"/>
      <c r="I484" s="281"/>
      <c r="J484" s="281"/>
      <c r="K484" s="281"/>
      <c r="L484" s="282"/>
      <c r="M484" s="272">
        <f>COUNTA(W488:AA502)</f>
        <v>0</v>
      </c>
      <c r="N484" s="272"/>
      <c r="O484" s="272"/>
      <c r="P484" s="272" t="s">
        <v>17</v>
      </c>
      <c r="Q484" s="271">
        <f>SUM(W488:AA502)</f>
        <v>0</v>
      </c>
      <c r="R484" s="271"/>
      <c r="S484" s="271"/>
      <c r="T484" s="271"/>
      <c r="U484" s="271"/>
      <c r="V484" s="272" t="s">
        <v>18</v>
      </c>
    </row>
    <row r="485" spans="2:28" x14ac:dyDescent="0.15">
      <c r="B485" s="283"/>
      <c r="C485" s="284"/>
      <c r="D485" s="284"/>
      <c r="E485" s="284"/>
      <c r="F485" s="284"/>
      <c r="G485" s="284"/>
      <c r="H485" s="284"/>
      <c r="I485" s="284"/>
      <c r="J485" s="284"/>
      <c r="K485" s="284"/>
      <c r="L485" s="285"/>
      <c r="M485" s="272"/>
      <c r="N485" s="272"/>
      <c r="O485" s="272"/>
      <c r="P485" s="272"/>
      <c r="Q485" s="271"/>
      <c r="R485" s="271"/>
      <c r="S485" s="271"/>
      <c r="T485" s="271"/>
      <c r="U485" s="271"/>
      <c r="V485" s="272"/>
    </row>
    <row r="487" spans="2:28" x14ac:dyDescent="0.15">
      <c r="B487" s="263" t="s">
        <v>84</v>
      </c>
      <c r="C487" s="263"/>
      <c r="D487" s="263"/>
      <c r="E487" s="263"/>
      <c r="F487" s="263"/>
      <c r="G487" s="263"/>
      <c r="H487" s="263"/>
      <c r="I487" s="263"/>
      <c r="J487" s="263"/>
      <c r="K487" s="263"/>
      <c r="L487" s="263"/>
      <c r="M487" s="263"/>
      <c r="N487" s="263"/>
      <c r="O487" s="263"/>
      <c r="P487" s="263"/>
      <c r="Q487" s="263"/>
      <c r="R487" s="263"/>
      <c r="S487" s="263"/>
      <c r="T487" s="263"/>
      <c r="U487" s="263"/>
      <c r="V487" s="263"/>
      <c r="W487" s="264" t="s">
        <v>83</v>
      </c>
      <c r="X487" s="264"/>
      <c r="Y487" s="264"/>
      <c r="Z487" s="264"/>
      <c r="AA487" s="264"/>
    </row>
    <row r="488" spans="2:28" x14ac:dyDescent="0.15">
      <c r="B488" s="270"/>
      <c r="C488" s="270"/>
      <c r="D488" s="270"/>
      <c r="E488" s="270"/>
      <c r="F488" s="270"/>
      <c r="G488" s="270"/>
      <c r="H488" s="270"/>
      <c r="I488" s="270"/>
      <c r="J488" s="270"/>
      <c r="K488" s="270"/>
      <c r="L488" s="270"/>
      <c r="M488" s="270"/>
      <c r="N488" s="270"/>
      <c r="O488" s="270"/>
      <c r="P488" s="270"/>
      <c r="Q488" s="270"/>
      <c r="R488" s="270"/>
      <c r="S488" s="270"/>
      <c r="T488" s="270"/>
      <c r="U488" s="270"/>
      <c r="V488" s="270"/>
      <c r="W488" s="266"/>
      <c r="X488" s="267"/>
      <c r="Y488" s="267"/>
      <c r="Z488" s="267"/>
      <c r="AA488" s="268"/>
      <c r="AB488" s="34">
        <v>1</v>
      </c>
    </row>
    <row r="489" spans="2:28" x14ac:dyDescent="0.15">
      <c r="B489" s="270"/>
      <c r="C489" s="270"/>
      <c r="D489" s="270"/>
      <c r="E489" s="270"/>
      <c r="F489" s="270"/>
      <c r="G489" s="270"/>
      <c r="H489" s="270"/>
      <c r="I489" s="270"/>
      <c r="J489" s="270"/>
      <c r="K489" s="270"/>
      <c r="L489" s="270"/>
      <c r="M489" s="270"/>
      <c r="N489" s="270"/>
      <c r="O489" s="270"/>
      <c r="P489" s="270"/>
      <c r="Q489" s="270"/>
      <c r="R489" s="270"/>
      <c r="S489" s="270"/>
      <c r="T489" s="270"/>
      <c r="U489" s="270"/>
      <c r="V489" s="270"/>
      <c r="W489" s="266"/>
      <c r="X489" s="267"/>
      <c r="Y489" s="267"/>
      <c r="Z489" s="267"/>
      <c r="AA489" s="268"/>
      <c r="AB489" s="34">
        <v>2</v>
      </c>
    </row>
    <row r="490" spans="2:28" x14ac:dyDescent="0.15">
      <c r="B490" s="270"/>
      <c r="C490" s="270"/>
      <c r="D490" s="270"/>
      <c r="E490" s="270"/>
      <c r="F490" s="270"/>
      <c r="G490" s="270"/>
      <c r="H490" s="270"/>
      <c r="I490" s="270"/>
      <c r="J490" s="270"/>
      <c r="K490" s="270"/>
      <c r="L490" s="270"/>
      <c r="M490" s="270"/>
      <c r="N490" s="270"/>
      <c r="O490" s="270"/>
      <c r="P490" s="270"/>
      <c r="Q490" s="270"/>
      <c r="R490" s="270"/>
      <c r="S490" s="270"/>
      <c r="T490" s="270"/>
      <c r="U490" s="270"/>
      <c r="V490" s="270"/>
      <c r="W490" s="266"/>
      <c r="X490" s="267"/>
      <c r="Y490" s="267"/>
      <c r="Z490" s="267"/>
      <c r="AA490" s="268"/>
      <c r="AB490" s="34">
        <v>3</v>
      </c>
    </row>
    <row r="491" spans="2:28" x14ac:dyDescent="0.15">
      <c r="B491" s="270"/>
      <c r="C491" s="270"/>
      <c r="D491" s="270"/>
      <c r="E491" s="270"/>
      <c r="F491" s="270"/>
      <c r="G491" s="270"/>
      <c r="H491" s="270"/>
      <c r="I491" s="270"/>
      <c r="J491" s="270"/>
      <c r="K491" s="270"/>
      <c r="L491" s="270"/>
      <c r="M491" s="270"/>
      <c r="N491" s="270"/>
      <c r="O491" s="270"/>
      <c r="P491" s="270"/>
      <c r="Q491" s="270"/>
      <c r="R491" s="270"/>
      <c r="S491" s="270"/>
      <c r="T491" s="270"/>
      <c r="U491" s="270"/>
      <c r="V491" s="270"/>
      <c r="W491" s="266"/>
      <c r="X491" s="267"/>
      <c r="Y491" s="267"/>
      <c r="Z491" s="267"/>
      <c r="AA491" s="268"/>
      <c r="AB491" s="34">
        <v>4</v>
      </c>
    </row>
    <row r="492" spans="2:28" x14ac:dyDescent="0.15">
      <c r="B492" s="270"/>
      <c r="C492" s="270"/>
      <c r="D492" s="270"/>
      <c r="E492" s="270"/>
      <c r="F492" s="270"/>
      <c r="G492" s="270"/>
      <c r="H492" s="270"/>
      <c r="I492" s="270"/>
      <c r="J492" s="270"/>
      <c r="K492" s="270"/>
      <c r="L492" s="270"/>
      <c r="M492" s="270"/>
      <c r="N492" s="270"/>
      <c r="O492" s="270"/>
      <c r="P492" s="270"/>
      <c r="Q492" s="270"/>
      <c r="R492" s="270"/>
      <c r="S492" s="270"/>
      <c r="T492" s="270"/>
      <c r="U492" s="270"/>
      <c r="V492" s="270"/>
      <c r="W492" s="266"/>
      <c r="X492" s="267"/>
      <c r="Y492" s="267"/>
      <c r="Z492" s="267"/>
      <c r="AA492" s="268"/>
      <c r="AB492" s="34">
        <v>5</v>
      </c>
    </row>
    <row r="493" spans="2:28" x14ac:dyDescent="0.15">
      <c r="B493" s="270"/>
      <c r="C493" s="270"/>
      <c r="D493" s="270"/>
      <c r="E493" s="270"/>
      <c r="F493" s="270"/>
      <c r="G493" s="270"/>
      <c r="H493" s="270"/>
      <c r="I493" s="270"/>
      <c r="J493" s="270"/>
      <c r="K493" s="270"/>
      <c r="L493" s="270"/>
      <c r="M493" s="270"/>
      <c r="N493" s="270"/>
      <c r="O493" s="270"/>
      <c r="P493" s="270"/>
      <c r="Q493" s="270"/>
      <c r="R493" s="270"/>
      <c r="S493" s="270"/>
      <c r="T493" s="270"/>
      <c r="U493" s="270"/>
      <c r="V493" s="270"/>
      <c r="W493" s="266"/>
      <c r="X493" s="267"/>
      <c r="Y493" s="267"/>
      <c r="Z493" s="267"/>
      <c r="AA493" s="268"/>
      <c r="AB493" s="34">
        <v>6</v>
      </c>
    </row>
    <row r="494" spans="2:28" x14ac:dyDescent="0.15">
      <c r="B494" s="270"/>
      <c r="C494" s="270"/>
      <c r="D494" s="270"/>
      <c r="E494" s="270"/>
      <c r="F494" s="270"/>
      <c r="G494" s="270"/>
      <c r="H494" s="270"/>
      <c r="I494" s="270"/>
      <c r="J494" s="270"/>
      <c r="K494" s="270"/>
      <c r="L494" s="270"/>
      <c r="M494" s="270"/>
      <c r="N494" s="270"/>
      <c r="O494" s="270"/>
      <c r="P494" s="270"/>
      <c r="Q494" s="270"/>
      <c r="R494" s="270"/>
      <c r="S494" s="270"/>
      <c r="T494" s="270"/>
      <c r="U494" s="270"/>
      <c r="V494" s="270"/>
      <c r="W494" s="266"/>
      <c r="X494" s="267"/>
      <c r="Y494" s="267"/>
      <c r="Z494" s="267"/>
      <c r="AA494" s="268"/>
      <c r="AB494" s="34">
        <v>7</v>
      </c>
    </row>
    <row r="495" spans="2:28" x14ac:dyDescent="0.15">
      <c r="B495" s="270"/>
      <c r="C495" s="270"/>
      <c r="D495" s="270"/>
      <c r="E495" s="270"/>
      <c r="F495" s="270"/>
      <c r="G495" s="270"/>
      <c r="H495" s="270"/>
      <c r="I495" s="270"/>
      <c r="J495" s="270"/>
      <c r="K495" s="270"/>
      <c r="L495" s="270"/>
      <c r="M495" s="270"/>
      <c r="N495" s="270"/>
      <c r="O495" s="270"/>
      <c r="P495" s="270"/>
      <c r="Q495" s="270"/>
      <c r="R495" s="270"/>
      <c r="S495" s="270"/>
      <c r="T495" s="270"/>
      <c r="U495" s="270"/>
      <c r="V495" s="270"/>
      <c r="W495" s="266"/>
      <c r="X495" s="267"/>
      <c r="Y495" s="267"/>
      <c r="Z495" s="267"/>
      <c r="AA495" s="268"/>
      <c r="AB495" s="34">
        <v>8</v>
      </c>
    </row>
    <row r="496" spans="2:28" x14ac:dyDescent="0.15">
      <c r="B496" s="270"/>
      <c r="C496" s="270"/>
      <c r="D496" s="270"/>
      <c r="E496" s="270"/>
      <c r="F496" s="270"/>
      <c r="G496" s="270"/>
      <c r="H496" s="270"/>
      <c r="I496" s="270"/>
      <c r="J496" s="270"/>
      <c r="K496" s="270"/>
      <c r="L496" s="270"/>
      <c r="M496" s="270"/>
      <c r="N496" s="270"/>
      <c r="O496" s="270"/>
      <c r="P496" s="270"/>
      <c r="Q496" s="270"/>
      <c r="R496" s="270"/>
      <c r="S496" s="270"/>
      <c r="T496" s="270"/>
      <c r="U496" s="270"/>
      <c r="V496" s="270"/>
      <c r="W496" s="266"/>
      <c r="X496" s="267"/>
      <c r="Y496" s="267"/>
      <c r="Z496" s="267"/>
      <c r="AA496" s="268"/>
      <c r="AB496" s="34">
        <v>9</v>
      </c>
    </row>
    <row r="497" spans="2:28" x14ac:dyDescent="0.15">
      <c r="B497" s="270"/>
      <c r="C497" s="270"/>
      <c r="D497" s="270"/>
      <c r="E497" s="270"/>
      <c r="F497" s="270"/>
      <c r="G497" s="270"/>
      <c r="H497" s="270"/>
      <c r="I497" s="270"/>
      <c r="J497" s="270"/>
      <c r="K497" s="270"/>
      <c r="L497" s="270"/>
      <c r="M497" s="270"/>
      <c r="N497" s="270"/>
      <c r="O497" s="270"/>
      <c r="P497" s="270"/>
      <c r="Q497" s="270"/>
      <c r="R497" s="270"/>
      <c r="S497" s="270"/>
      <c r="T497" s="270"/>
      <c r="U497" s="270"/>
      <c r="V497" s="270"/>
      <c r="W497" s="266"/>
      <c r="X497" s="267"/>
      <c r="Y497" s="267"/>
      <c r="Z497" s="267"/>
      <c r="AA497" s="268"/>
      <c r="AB497" s="34">
        <v>10</v>
      </c>
    </row>
    <row r="498" spans="2:28" x14ac:dyDescent="0.15">
      <c r="B498" s="270"/>
      <c r="C498" s="270"/>
      <c r="D498" s="270"/>
      <c r="E498" s="270"/>
      <c r="F498" s="270"/>
      <c r="G498" s="270"/>
      <c r="H498" s="270"/>
      <c r="I498" s="270"/>
      <c r="J498" s="270"/>
      <c r="K498" s="270"/>
      <c r="L498" s="270"/>
      <c r="M498" s="270"/>
      <c r="N498" s="270"/>
      <c r="O498" s="270"/>
      <c r="P498" s="270"/>
      <c r="Q498" s="270"/>
      <c r="R498" s="270"/>
      <c r="S498" s="270"/>
      <c r="T498" s="270"/>
      <c r="U498" s="270"/>
      <c r="V498" s="270"/>
      <c r="W498" s="266"/>
      <c r="X498" s="267"/>
      <c r="Y498" s="267"/>
      <c r="Z498" s="267"/>
      <c r="AA498" s="268"/>
      <c r="AB498" s="34">
        <v>11</v>
      </c>
    </row>
    <row r="499" spans="2:28" x14ac:dyDescent="0.15">
      <c r="B499" s="270"/>
      <c r="C499" s="270"/>
      <c r="D499" s="270"/>
      <c r="E499" s="270"/>
      <c r="F499" s="270"/>
      <c r="G499" s="270"/>
      <c r="H499" s="270"/>
      <c r="I499" s="270"/>
      <c r="J499" s="270"/>
      <c r="K499" s="270"/>
      <c r="L499" s="270"/>
      <c r="M499" s="270"/>
      <c r="N499" s="270"/>
      <c r="O499" s="270"/>
      <c r="P499" s="270"/>
      <c r="Q499" s="270"/>
      <c r="R499" s="270"/>
      <c r="S499" s="270"/>
      <c r="T499" s="270"/>
      <c r="U499" s="270"/>
      <c r="V499" s="270"/>
      <c r="W499" s="266"/>
      <c r="X499" s="267"/>
      <c r="Y499" s="267"/>
      <c r="Z499" s="267"/>
      <c r="AA499" s="268"/>
      <c r="AB499" s="34">
        <v>12</v>
      </c>
    </row>
    <row r="500" spans="2:28" x14ac:dyDescent="0.15">
      <c r="B500" s="270"/>
      <c r="C500" s="270"/>
      <c r="D500" s="270"/>
      <c r="E500" s="270"/>
      <c r="F500" s="270"/>
      <c r="G500" s="270"/>
      <c r="H500" s="270"/>
      <c r="I500" s="270"/>
      <c r="J500" s="270"/>
      <c r="K500" s="270"/>
      <c r="L500" s="270"/>
      <c r="M500" s="270"/>
      <c r="N500" s="270"/>
      <c r="O500" s="270"/>
      <c r="P500" s="270"/>
      <c r="Q500" s="270"/>
      <c r="R500" s="270"/>
      <c r="S500" s="270"/>
      <c r="T500" s="270"/>
      <c r="U500" s="270"/>
      <c r="V500" s="270"/>
      <c r="W500" s="266"/>
      <c r="X500" s="267"/>
      <c r="Y500" s="267"/>
      <c r="Z500" s="267"/>
      <c r="AA500" s="268"/>
      <c r="AB500" s="34">
        <v>13</v>
      </c>
    </row>
    <row r="501" spans="2:28" x14ac:dyDescent="0.15">
      <c r="B501" s="270"/>
      <c r="C501" s="270"/>
      <c r="D501" s="270"/>
      <c r="E501" s="270"/>
      <c r="F501" s="270"/>
      <c r="G501" s="270"/>
      <c r="H501" s="270"/>
      <c r="I501" s="270"/>
      <c r="J501" s="270"/>
      <c r="K501" s="270"/>
      <c r="L501" s="270"/>
      <c r="M501" s="270"/>
      <c r="N501" s="270"/>
      <c r="O501" s="270"/>
      <c r="P501" s="270"/>
      <c r="Q501" s="270"/>
      <c r="R501" s="270"/>
      <c r="S501" s="270"/>
      <c r="T501" s="270"/>
      <c r="U501" s="270"/>
      <c r="V501" s="270"/>
      <c r="W501" s="266"/>
      <c r="X501" s="267"/>
      <c r="Y501" s="267"/>
      <c r="Z501" s="267"/>
      <c r="AA501" s="268"/>
      <c r="AB501" s="34">
        <v>14</v>
      </c>
    </row>
    <row r="502" spans="2:28" x14ac:dyDescent="0.15">
      <c r="B502" s="270"/>
      <c r="C502" s="270"/>
      <c r="D502" s="270"/>
      <c r="E502" s="270"/>
      <c r="F502" s="270"/>
      <c r="G502" s="270"/>
      <c r="H502" s="270"/>
      <c r="I502" s="270"/>
      <c r="J502" s="270"/>
      <c r="K502" s="270"/>
      <c r="L502" s="270"/>
      <c r="M502" s="270"/>
      <c r="N502" s="270"/>
      <c r="O502" s="270"/>
      <c r="P502" s="270"/>
      <c r="Q502" s="270"/>
      <c r="R502" s="270"/>
      <c r="S502" s="270"/>
      <c r="T502" s="270"/>
      <c r="U502" s="270"/>
      <c r="V502" s="270"/>
      <c r="W502" s="266"/>
      <c r="X502" s="267"/>
      <c r="Y502" s="267"/>
      <c r="Z502" s="267"/>
      <c r="AA502" s="268"/>
      <c r="AB502" s="34">
        <v>15</v>
      </c>
    </row>
    <row r="504" spans="2:28" x14ac:dyDescent="0.15">
      <c r="B504" s="280" t="s">
        <v>39</v>
      </c>
      <c r="C504" s="281"/>
      <c r="D504" s="281"/>
      <c r="E504" s="281"/>
      <c r="F504" s="281"/>
      <c r="G504" s="281"/>
      <c r="H504" s="281"/>
      <c r="I504" s="281"/>
      <c r="J504" s="281"/>
      <c r="K504" s="281"/>
      <c r="L504" s="282"/>
      <c r="M504" s="272">
        <f>COUNTA(W508:AA522)</f>
        <v>0</v>
      </c>
      <c r="N504" s="272"/>
      <c r="O504" s="272"/>
      <c r="P504" s="272" t="s">
        <v>17</v>
      </c>
      <c r="Q504" s="271">
        <f>SUM(W508:AA522)</f>
        <v>0</v>
      </c>
      <c r="R504" s="271"/>
      <c r="S504" s="271"/>
      <c r="T504" s="271"/>
      <c r="U504" s="271"/>
      <c r="V504" s="272" t="s">
        <v>18</v>
      </c>
    </row>
    <row r="505" spans="2:28" x14ac:dyDescent="0.15">
      <c r="B505" s="283"/>
      <c r="C505" s="284"/>
      <c r="D505" s="284"/>
      <c r="E505" s="284"/>
      <c r="F505" s="284"/>
      <c r="G505" s="284"/>
      <c r="H505" s="284"/>
      <c r="I505" s="284"/>
      <c r="J505" s="284"/>
      <c r="K505" s="284"/>
      <c r="L505" s="285"/>
      <c r="M505" s="272"/>
      <c r="N505" s="272"/>
      <c r="O505" s="272"/>
      <c r="P505" s="272"/>
      <c r="Q505" s="271"/>
      <c r="R505" s="271"/>
      <c r="S505" s="271"/>
      <c r="T505" s="271"/>
      <c r="U505" s="271"/>
      <c r="V505" s="272"/>
    </row>
    <row r="507" spans="2:28" x14ac:dyDescent="0.15">
      <c r="B507" s="263" t="s">
        <v>84</v>
      </c>
      <c r="C507" s="263"/>
      <c r="D507" s="263"/>
      <c r="E507" s="263"/>
      <c r="F507" s="263"/>
      <c r="G507" s="263"/>
      <c r="H507" s="263"/>
      <c r="I507" s="263"/>
      <c r="J507" s="263"/>
      <c r="K507" s="263"/>
      <c r="L507" s="263"/>
      <c r="M507" s="263"/>
      <c r="N507" s="263"/>
      <c r="O507" s="263"/>
      <c r="P507" s="263"/>
      <c r="Q507" s="263"/>
      <c r="R507" s="263"/>
      <c r="S507" s="263"/>
      <c r="T507" s="263"/>
      <c r="U507" s="263"/>
      <c r="V507" s="263"/>
      <c r="W507" s="264" t="s">
        <v>88</v>
      </c>
      <c r="X507" s="264"/>
      <c r="Y507" s="264"/>
      <c r="Z507" s="264"/>
      <c r="AA507" s="264"/>
    </row>
    <row r="508" spans="2:28" x14ac:dyDescent="0.15">
      <c r="B508" s="270"/>
      <c r="C508" s="270"/>
      <c r="D508" s="270"/>
      <c r="E508" s="270"/>
      <c r="F508" s="270"/>
      <c r="G508" s="270"/>
      <c r="H508" s="270"/>
      <c r="I508" s="270"/>
      <c r="J508" s="270"/>
      <c r="K508" s="270"/>
      <c r="L508" s="270"/>
      <c r="M508" s="270"/>
      <c r="N508" s="270"/>
      <c r="O508" s="270"/>
      <c r="P508" s="270"/>
      <c r="Q508" s="270"/>
      <c r="R508" s="270"/>
      <c r="S508" s="270"/>
      <c r="T508" s="270"/>
      <c r="U508" s="270"/>
      <c r="V508" s="270"/>
      <c r="W508" s="266"/>
      <c r="X508" s="267"/>
      <c r="Y508" s="267"/>
      <c r="Z508" s="267"/>
      <c r="AA508" s="268"/>
      <c r="AB508" s="34">
        <v>1</v>
      </c>
    </row>
    <row r="509" spans="2:28" x14ac:dyDescent="0.15">
      <c r="B509" s="270"/>
      <c r="C509" s="270"/>
      <c r="D509" s="270"/>
      <c r="E509" s="270"/>
      <c r="F509" s="270"/>
      <c r="G509" s="270"/>
      <c r="H509" s="270"/>
      <c r="I509" s="270"/>
      <c r="J509" s="270"/>
      <c r="K509" s="270"/>
      <c r="L509" s="270"/>
      <c r="M509" s="270"/>
      <c r="N509" s="270"/>
      <c r="O509" s="270"/>
      <c r="P509" s="270"/>
      <c r="Q509" s="270"/>
      <c r="R509" s="270"/>
      <c r="S509" s="270"/>
      <c r="T509" s="270"/>
      <c r="U509" s="270"/>
      <c r="V509" s="270"/>
      <c r="W509" s="266"/>
      <c r="X509" s="267"/>
      <c r="Y509" s="267"/>
      <c r="Z509" s="267"/>
      <c r="AA509" s="268"/>
      <c r="AB509" s="34">
        <v>2</v>
      </c>
    </row>
    <row r="510" spans="2:28" x14ac:dyDescent="0.15">
      <c r="B510" s="270"/>
      <c r="C510" s="270"/>
      <c r="D510" s="270"/>
      <c r="E510" s="270"/>
      <c r="F510" s="270"/>
      <c r="G510" s="270"/>
      <c r="H510" s="270"/>
      <c r="I510" s="270"/>
      <c r="J510" s="270"/>
      <c r="K510" s="270"/>
      <c r="L510" s="270"/>
      <c r="M510" s="270"/>
      <c r="N510" s="270"/>
      <c r="O510" s="270"/>
      <c r="P510" s="270"/>
      <c r="Q510" s="270"/>
      <c r="R510" s="270"/>
      <c r="S510" s="270"/>
      <c r="T510" s="270"/>
      <c r="U510" s="270"/>
      <c r="V510" s="270"/>
      <c r="W510" s="266"/>
      <c r="X510" s="267"/>
      <c r="Y510" s="267"/>
      <c r="Z510" s="267"/>
      <c r="AA510" s="268"/>
      <c r="AB510" s="34">
        <v>3</v>
      </c>
    </row>
    <row r="511" spans="2:28" x14ac:dyDescent="0.15">
      <c r="B511" s="270"/>
      <c r="C511" s="270"/>
      <c r="D511" s="270"/>
      <c r="E511" s="270"/>
      <c r="F511" s="270"/>
      <c r="G511" s="270"/>
      <c r="H511" s="270"/>
      <c r="I511" s="270"/>
      <c r="J511" s="270"/>
      <c r="K511" s="270"/>
      <c r="L511" s="270"/>
      <c r="M511" s="270"/>
      <c r="N511" s="270"/>
      <c r="O511" s="270"/>
      <c r="P511" s="270"/>
      <c r="Q511" s="270"/>
      <c r="R511" s="270"/>
      <c r="S511" s="270"/>
      <c r="T511" s="270"/>
      <c r="U511" s="270"/>
      <c r="V511" s="270"/>
      <c r="W511" s="266"/>
      <c r="X511" s="267"/>
      <c r="Y511" s="267"/>
      <c r="Z511" s="267"/>
      <c r="AA511" s="268"/>
      <c r="AB511" s="34">
        <v>4</v>
      </c>
    </row>
    <row r="512" spans="2:28" x14ac:dyDescent="0.15">
      <c r="B512" s="270"/>
      <c r="C512" s="270"/>
      <c r="D512" s="270"/>
      <c r="E512" s="270"/>
      <c r="F512" s="270"/>
      <c r="G512" s="270"/>
      <c r="H512" s="270"/>
      <c r="I512" s="270"/>
      <c r="J512" s="270"/>
      <c r="K512" s="270"/>
      <c r="L512" s="270"/>
      <c r="M512" s="270"/>
      <c r="N512" s="270"/>
      <c r="O512" s="270"/>
      <c r="P512" s="270"/>
      <c r="Q512" s="270"/>
      <c r="R512" s="270"/>
      <c r="S512" s="270"/>
      <c r="T512" s="270"/>
      <c r="U512" s="270"/>
      <c r="V512" s="270"/>
      <c r="W512" s="266"/>
      <c r="X512" s="267"/>
      <c r="Y512" s="267"/>
      <c r="Z512" s="267"/>
      <c r="AA512" s="268"/>
      <c r="AB512" s="34">
        <v>5</v>
      </c>
    </row>
    <row r="513" spans="2:28" x14ac:dyDescent="0.15">
      <c r="B513" s="270"/>
      <c r="C513" s="270"/>
      <c r="D513" s="270"/>
      <c r="E513" s="270"/>
      <c r="F513" s="270"/>
      <c r="G513" s="270"/>
      <c r="H513" s="270"/>
      <c r="I513" s="270"/>
      <c r="J513" s="270"/>
      <c r="K513" s="270"/>
      <c r="L513" s="270"/>
      <c r="M513" s="270"/>
      <c r="N513" s="270"/>
      <c r="O513" s="270"/>
      <c r="P513" s="270"/>
      <c r="Q513" s="270"/>
      <c r="R513" s="270"/>
      <c r="S513" s="270"/>
      <c r="T513" s="270"/>
      <c r="U513" s="270"/>
      <c r="V513" s="270"/>
      <c r="W513" s="266"/>
      <c r="X513" s="267"/>
      <c r="Y513" s="267"/>
      <c r="Z513" s="267"/>
      <c r="AA513" s="268"/>
      <c r="AB513" s="34">
        <v>6</v>
      </c>
    </row>
    <row r="514" spans="2:28" x14ac:dyDescent="0.15">
      <c r="B514" s="270"/>
      <c r="C514" s="270"/>
      <c r="D514" s="270"/>
      <c r="E514" s="270"/>
      <c r="F514" s="270"/>
      <c r="G514" s="270"/>
      <c r="H514" s="270"/>
      <c r="I514" s="270"/>
      <c r="J514" s="270"/>
      <c r="K514" s="270"/>
      <c r="L514" s="270"/>
      <c r="M514" s="270"/>
      <c r="N514" s="270"/>
      <c r="O514" s="270"/>
      <c r="P514" s="270"/>
      <c r="Q514" s="270"/>
      <c r="R514" s="270"/>
      <c r="S514" s="270"/>
      <c r="T514" s="270"/>
      <c r="U514" s="270"/>
      <c r="V514" s="270"/>
      <c r="W514" s="266"/>
      <c r="X514" s="267"/>
      <c r="Y514" s="267"/>
      <c r="Z514" s="267"/>
      <c r="AA514" s="268"/>
      <c r="AB514" s="34">
        <v>7</v>
      </c>
    </row>
    <row r="515" spans="2:28" x14ac:dyDescent="0.15">
      <c r="B515" s="270"/>
      <c r="C515" s="270"/>
      <c r="D515" s="270"/>
      <c r="E515" s="270"/>
      <c r="F515" s="270"/>
      <c r="G515" s="270"/>
      <c r="H515" s="270"/>
      <c r="I515" s="270"/>
      <c r="J515" s="270"/>
      <c r="K515" s="270"/>
      <c r="L515" s="270"/>
      <c r="M515" s="270"/>
      <c r="N515" s="270"/>
      <c r="O515" s="270"/>
      <c r="P515" s="270"/>
      <c r="Q515" s="270"/>
      <c r="R515" s="270"/>
      <c r="S515" s="270"/>
      <c r="T515" s="270"/>
      <c r="U515" s="270"/>
      <c r="V515" s="270"/>
      <c r="W515" s="266"/>
      <c r="X515" s="267"/>
      <c r="Y515" s="267"/>
      <c r="Z515" s="267"/>
      <c r="AA515" s="268"/>
      <c r="AB515" s="34">
        <v>8</v>
      </c>
    </row>
    <row r="516" spans="2:28" x14ac:dyDescent="0.15">
      <c r="B516" s="270"/>
      <c r="C516" s="270"/>
      <c r="D516" s="270"/>
      <c r="E516" s="270"/>
      <c r="F516" s="270"/>
      <c r="G516" s="270"/>
      <c r="H516" s="270"/>
      <c r="I516" s="270"/>
      <c r="J516" s="270"/>
      <c r="K516" s="270"/>
      <c r="L516" s="270"/>
      <c r="M516" s="270"/>
      <c r="N516" s="270"/>
      <c r="O516" s="270"/>
      <c r="P516" s="270"/>
      <c r="Q516" s="270"/>
      <c r="R516" s="270"/>
      <c r="S516" s="270"/>
      <c r="T516" s="270"/>
      <c r="U516" s="270"/>
      <c r="V516" s="270"/>
      <c r="W516" s="266"/>
      <c r="X516" s="267"/>
      <c r="Y516" s="267"/>
      <c r="Z516" s="267"/>
      <c r="AA516" s="268"/>
      <c r="AB516" s="34">
        <v>9</v>
      </c>
    </row>
    <row r="517" spans="2:28" x14ac:dyDescent="0.15">
      <c r="B517" s="270"/>
      <c r="C517" s="270"/>
      <c r="D517" s="270"/>
      <c r="E517" s="270"/>
      <c r="F517" s="270"/>
      <c r="G517" s="270"/>
      <c r="H517" s="270"/>
      <c r="I517" s="270"/>
      <c r="J517" s="270"/>
      <c r="K517" s="270"/>
      <c r="L517" s="270"/>
      <c r="M517" s="270"/>
      <c r="N517" s="270"/>
      <c r="O517" s="270"/>
      <c r="P517" s="270"/>
      <c r="Q517" s="270"/>
      <c r="R517" s="270"/>
      <c r="S517" s="270"/>
      <c r="T517" s="270"/>
      <c r="U517" s="270"/>
      <c r="V517" s="270"/>
      <c r="W517" s="266"/>
      <c r="X517" s="267"/>
      <c r="Y517" s="267"/>
      <c r="Z517" s="267"/>
      <c r="AA517" s="268"/>
      <c r="AB517" s="34">
        <v>10</v>
      </c>
    </row>
    <row r="518" spans="2:28" x14ac:dyDescent="0.15">
      <c r="B518" s="270"/>
      <c r="C518" s="270"/>
      <c r="D518" s="270"/>
      <c r="E518" s="270"/>
      <c r="F518" s="270"/>
      <c r="G518" s="270"/>
      <c r="H518" s="270"/>
      <c r="I518" s="270"/>
      <c r="J518" s="270"/>
      <c r="K518" s="270"/>
      <c r="L518" s="270"/>
      <c r="M518" s="270"/>
      <c r="N518" s="270"/>
      <c r="O518" s="270"/>
      <c r="P518" s="270"/>
      <c r="Q518" s="270"/>
      <c r="R518" s="270"/>
      <c r="S518" s="270"/>
      <c r="T518" s="270"/>
      <c r="U518" s="270"/>
      <c r="V518" s="270"/>
      <c r="W518" s="266"/>
      <c r="X518" s="267"/>
      <c r="Y518" s="267"/>
      <c r="Z518" s="267"/>
      <c r="AA518" s="268"/>
      <c r="AB518" s="34">
        <v>11</v>
      </c>
    </row>
    <row r="519" spans="2:28" x14ac:dyDescent="0.15">
      <c r="B519" s="270"/>
      <c r="C519" s="270"/>
      <c r="D519" s="270"/>
      <c r="E519" s="270"/>
      <c r="F519" s="270"/>
      <c r="G519" s="270"/>
      <c r="H519" s="270"/>
      <c r="I519" s="270"/>
      <c r="J519" s="270"/>
      <c r="K519" s="270"/>
      <c r="L519" s="270"/>
      <c r="M519" s="270"/>
      <c r="N519" s="270"/>
      <c r="O519" s="270"/>
      <c r="P519" s="270"/>
      <c r="Q519" s="270"/>
      <c r="R519" s="270"/>
      <c r="S519" s="270"/>
      <c r="T519" s="270"/>
      <c r="U519" s="270"/>
      <c r="V519" s="270"/>
      <c r="W519" s="266"/>
      <c r="X519" s="267"/>
      <c r="Y519" s="267"/>
      <c r="Z519" s="267"/>
      <c r="AA519" s="268"/>
      <c r="AB519" s="34">
        <v>12</v>
      </c>
    </row>
    <row r="520" spans="2:28" x14ac:dyDescent="0.15">
      <c r="B520" s="270"/>
      <c r="C520" s="270"/>
      <c r="D520" s="270"/>
      <c r="E520" s="270"/>
      <c r="F520" s="270"/>
      <c r="G520" s="270"/>
      <c r="H520" s="270"/>
      <c r="I520" s="270"/>
      <c r="J520" s="270"/>
      <c r="K520" s="270"/>
      <c r="L520" s="270"/>
      <c r="M520" s="270"/>
      <c r="N520" s="270"/>
      <c r="O520" s="270"/>
      <c r="P520" s="270"/>
      <c r="Q520" s="270"/>
      <c r="R520" s="270"/>
      <c r="S520" s="270"/>
      <c r="T520" s="270"/>
      <c r="U520" s="270"/>
      <c r="V520" s="270"/>
      <c r="W520" s="266"/>
      <c r="X520" s="267"/>
      <c r="Y520" s="267"/>
      <c r="Z520" s="267"/>
      <c r="AA520" s="268"/>
      <c r="AB520" s="34">
        <v>13</v>
      </c>
    </row>
    <row r="521" spans="2:28" x14ac:dyDescent="0.15">
      <c r="B521" s="270"/>
      <c r="C521" s="270"/>
      <c r="D521" s="270"/>
      <c r="E521" s="270"/>
      <c r="F521" s="270"/>
      <c r="G521" s="270"/>
      <c r="H521" s="270"/>
      <c r="I521" s="270"/>
      <c r="J521" s="270"/>
      <c r="K521" s="270"/>
      <c r="L521" s="270"/>
      <c r="M521" s="270"/>
      <c r="N521" s="270"/>
      <c r="O521" s="270"/>
      <c r="P521" s="270"/>
      <c r="Q521" s="270"/>
      <c r="R521" s="270"/>
      <c r="S521" s="270"/>
      <c r="T521" s="270"/>
      <c r="U521" s="270"/>
      <c r="V521" s="270"/>
      <c r="W521" s="266"/>
      <c r="X521" s="267"/>
      <c r="Y521" s="267"/>
      <c r="Z521" s="267"/>
      <c r="AA521" s="268"/>
      <c r="AB521" s="34">
        <v>14</v>
      </c>
    </row>
    <row r="522" spans="2:28" x14ac:dyDescent="0.15">
      <c r="B522" s="270"/>
      <c r="C522" s="270"/>
      <c r="D522" s="270"/>
      <c r="E522" s="270"/>
      <c r="F522" s="270"/>
      <c r="G522" s="270"/>
      <c r="H522" s="270"/>
      <c r="I522" s="270"/>
      <c r="J522" s="270"/>
      <c r="K522" s="270"/>
      <c r="L522" s="270"/>
      <c r="M522" s="270"/>
      <c r="N522" s="270"/>
      <c r="O522" s="270"/>
      <c r="P522" s="270"/>
      <c r="Q522" s="270"/>
      <c r="R522" s="270"/>
      <c r="S522" s="270"/>
      <c r="T522" s="270"/>
      <c r="U522" s="270"/>
      <c r="V522" s="270"/>
      <c r="W522" s="266"/>
      <c r="X522" s="267"/>
      <c r="Y522" s="267"/>
      <c r="Z522" s="267"/>
      <c r="AA522" s="268"/>
      <c r="AB522" s="34">
        <v>15</v>
      </c>
    </row>
  </sheetData>
  <mergeCells count="1178">
    <mergeCell ref="B519:V519"/>
    <mergeCell ref="B520:V520"/>
    <mergeCell ref="B521:V521"/>
    <mergeCell ref="B522:V522"/>
    <mergeCell ref="B508:V508"/>
    <mergeCell ref="B509:V509"/>
    <mergeCell ref="B510:V510"/>
    <mergeCell ref="B511:V511"/>
    <mergeCell ref="B512:V512"/>
    <mergeCell ref="B513:V513"/>
    <mergeCell ref="B514:V514"/>
    <mergeCell ref="B515:V515"/>
    <mergeCell ref="B516:V516"/>
    <mergeCell ref="B484:L485"/>
    <mergeCell ref="B489:V489"/>
    <mergeCell ref="P484:P485"/>
    <mergeCell ref="Q484:U485"/>
    <mergeCell ref="B490:V490"/>
    <mergeCell ref="B491:V491"/>
    <mergeCell ref="B517:V517"/>
    <mergeCell ref="B507:V507"/>
    <mergeCell ref="B504:L505"/>
    <mergeCell ref="M504:O505"/>
    <mergeCell ref="P504:P505"/>
    <mergeCell ref="Q504:U505"/>
    <mergeCell ref="V504:V505"/>
    <mergeCell ref="B500:V500"/>
    <mergeCell ref="B501:V501"/>
    <mergeCell ref="B502:V502"/>
    <mergeCell ref="B518:V518"/>
    <mergeCell ref="M484:O485"/>
    <mergeCell ref="B411:V411"/>
    <mergeCell ref="B412:V412"/>
    <mergeCell ref="B413:V413"/>
    <mergeCell ref="B414:V414"/>
    <mergeCell ref="B415:V415"/>
    <mergeCell ref="B416:V416"/>
    <mergeCell ref="B434:V434"/>
    <mergeCell ref="B435:V435"/>
    <mergeCell ref="B431:V431"/>
    <mergeCell ref="B432:V432"/>
    <mergeCell ref="B433:V433"/>
    <mergeCell ref="B455:V455"/>
    <mergeCell ref="B447:V447"/>
    <mergeCell ref="B448:V448"/>
    <mergeCell ref="B449:V449"/>
    <mergeCell ref="B468:V468"/>
    <mergeCell ref="B456:V456"/>
    <mergeCell ref="B457:V457"/>
    <mergeCell ref="B463:V463"/>
    <mergeCell ref="B464:V464"/>
    <mergeCell ref="B465:V465"/>
    <mergeCell ref="B459:L460"/>
    <mergeCell ref="M459:O460"/>
    <mergeCell ref="P459:P460"/>
    <mergeCell ref="Q459:U460"/>
    <mergeCell ref="V459:V460"/>
    <mergeCell ref="B462:V462"/>
    <mergeCell ref="B424:L425"/>
    <mergeCell ref="V424:V425"/>
    <mergeCell ref="B428:V428"/>
    <mergeCell ref="B429:V429"/>
    <mergeCell ref="B430:V430"/>
    <mergeCell ref="W396:AA396"/>
    <mergeCell ref="W398:AA398"/>
    <mergeCell ref="B399:V399"/>
    <mergeCell ref="B400:V400"/>
    <mergeCell ref="B401:V401"/>
    <mergeCell ref="W391:AA391"/>
    <mergeCell ref="W392:AA392"/>
    <mergeCell ref="W393:AA393"/>
    <mergeCell ref="B402:V402"/>
    <mergeCell ref="B403:V403"/>
    <mergeCell ref="B404:V404"/>
    <mergeCell ref="B405:V405"/>
    <mergeCell ref="B406:V406"/>
    <mergeCell ref="B407:V407"/>
    <mergeCell ref="B408:V408"/>
    <mergeCell ref="B409:V409"/>
    <mergeCell ref="B410:V410"/>
    <mergeCell ref="P387:P388"/>
    <mergeCell ref="Q387:U388"/>
    <mergeCell ref="V387:V388"/>
    <mergeCell ref="W390:AA390"/>
    <mergeCell ref="B391:V391"/>
    <mergeCell ref="B392:V392"/>
    <mergeCell ref="B393:V393"/>
    <mergeCell ref="B394:V394"/>
    <mergeCell ref="AA86:AA107"/>
    <mergeCell ref="B108:G111"/>
    <mergeCell ref="H108:J109"/>
    <mergeCell ref="K108:N109"/>
    <mergeCell ref="O108:O109"/>
    <mergeCell ref="H110:J111"/>
    <mergeCell ref="K110:N111"/>
    <mergeCell ref="O110:O111"/>
    <mergeCell ref="V117:Z118"/>
    <mergeCell ref="P116:U116"/>
    <mergeCell ref="B369:V369"/>
    <mergeCell ref="B368:V368"/>
    <mergeCell ref="B150:U150"/>
    <mergeCell ref="B141:G144"/>
    <mergeCell ref="W366:AA366"/>
    <mergeCell ref="B366:V366"/>
    <mergeCell ref="B367:V367"/>
    <mergeCell ref="P126:T126"/>
    <mergeCell ref="P127:T127"/>
    <mergeCell ref="P140:T140"/>
    <mergeCell ref="V140:Z140"/>
    <mergeCell ref="P128:T128"/>
    <mergeCell ref="V119:Z119"/>
    <mergeCell ref="V124:Z124"/>
    <mergeCell ref="V125:Z125"/>
    <mergeCell ref="V126:Z126"/>
    <mergeCell ref="V127:Z127"/>
    <mergeCell ref="V128:Z128"/>
    <mergeCell ref="P131:T131"/>
    <mergeCell ref="P136:T136"/>
    <mergeCell ref="P137:T137"/>
    <mergeCell ref="P138:T138"/>
    <mergeCell ref="K143:N144"/>
    <mergeCell ref="O143:O144"/>
    <mergeCell ref="P139:T139"/>
    <mergeCell ref="V138:Z138"/>
    <mergeCell ref="V139:Z139"/>
    <mergeCell ref="P135:T135"/>
    <mergeCell ref="V135:Z135"/>
    <mergeCell ref="P120:T120"/>
    <mergeCell ref="P121:T121"/>
    <mergeCell ref="P122:T122"/>
    <mergeCell ref="P123:T123"/>
    <mergeCell ref="V120:Z120"/>
    <mergeCell ref="P129:T130"/>
    <mergeCell ref="V129:Z130"/>
    <mergeCell ref="E114:X115"/>
    <mergeCell ref="K116:O116"/>
    <mergeCell ref="V116:AA116"/>
    <mergeCell ref="P117:T118"/>
    <mergeCell ref="K117:N128"/>
    <mergeCell ref="B5:AE5"/>
    <mergeCell ref="B4:AE4"/>
    <mergeCell ref="B3:AE3"/>
    <mergeCell ref="W365:AA365"/>
    <mergeCell ref="B365:V365"/>
    <mergeCell ref="V107:Z107"/>
    <mergeCell ref="V94:Z94"/>
    <mergeCell ref="B114:D115"/>
    <mergeCell ref="V78:Z78"/>
    <mergeCell ref="V81:Z81"/>
    <mergeCell ref="V82:Z82"/>
    <mergeCell ref="V83:Z83"/>
    <mergeCell ref="V84:Z84"/>
    <mergeCell ref="P92:T92"/>
    <mergeCell ref="P93:T93"/>
    <mergeCell ref="P106:T106"/>
    <mergeCell ref="P107:T107"/>
    <mergeCell ref="P90:T90"/>
    <mergeCell ref="P91:T91"/>
    <mergeCell ref="V90:Z90"/>
    <mergeCell ref="V91:Z91"/>
    <mergeCell ref="V92:Z92"/>
    <mergeCell ref="V93:Z93"/>
    <mergeCell ref="V106:Z106"/>
    <mergeCell ref="V85:Z85"/>
    <mergeCell ref="H74:J85"/>
    <mergeCell ref="P77:T77"/>
    <mergeCell ref="P78:T78"/>
    <mergeCell ref="P81:T81"/>
    <mergeCell ref="P82:T82"/>
    <mergeCell ref="V80:Z80"/>
    <mergeCell ref="P94:T94"/>
    <mergeCell ref="P95:T95"/>
    <mergeCell ref="P96:T96"/>
    <mergeCell ref="P97:T97"/>
    <mergeCell ref="W394:AA394"/>
    <mergeCell ref="W395:AA395"/>
    <mergeCell ref="W404:AA404"/>
    <mergeCell ref="W397:AA397"/>
    <mergeCell ref="W403:AA403"/>
    <mergeCell ref="W399:AA399"/>
    <mergeCell ref="W400:AA400"/>
    <mergeCell ref="B70:D71"/>
    <mergeCell ref="E70:X71"/>
    <mergeCell ref="K73:O73"/>
    <mergeCell ref="P73:U73"/>
    <mergeCell ref="V73:AA73"/>
    <mergeCell ref="P74:T75"/>
    <mergeCell ref="V74:Z75"/>
    <mergeCell ref="AA74:AA85"/>
    <mergeCell ref="O74:O85"/>
    <mergeCell ref="K74:N85"/>
    <mergeCell ref="P83:T83"/>
    <mergeCell ref="P84:T84"/>
    <mergeCell ref="P76:T76"/>
    <mergeCell ref="P79:T79"/>
    <mergeCell ref="B74:G107"/>
    <mergeCell ref="K86:N107"/>
    <mergeCell ref="H86:J107"/>
    <mergeCell ref="V105:Z105"/>
    <mergeCell ref="P85:T85"/>
    <mergeCell ref="U74:U85"/>
    <mergeCell ref="V76:Z76"/>
    <mergeCell ref="P86:T87"/>
    <mergeCell ref="V86:Z87"/>
    <mergeCell ref="P88:T88"/>
    <mergeCell ref="V77:Z77"/>
    <mergeCell ref="W367:AA367"/>
    <mergeCell ref="W368:AA368"/>
    <mergeCell ref="B370:V370"/>
    <mergeCell ref="B371:V371"/>
    <mergeCell ref="B372:V372"/>
    <mergeCell ref="B373:V373"/>
    <mergeCell ref="B374:V374"/>
    <mergeCell ref="W499:AA499"/>
    <mergeCell ref="B492:V492"/>
    <mergeCell ref="B493:V493"/>
    <mergeCell ref="B494:V494"/>
    <mergeCell ref="B495:V495"/>
    <mergeCell ref="B496:V496"/>
    <mergeCell ref="B497:V497"/>
    <mergeCell ref="B498:V498"/>
    <mergeCell ref="B499:V499"/>
    <mergeCell ref="B469:V469"/>
    <mergeCell ref="B470:V470"/>
    <mergeCell ref="B471:V471"/>
    <mergeCell ref="B472:V472"/>
    <mergeCell ref="B473:V473"/>
    <mergeCell ref="B474:V474"/>
    <mergeCell ref="B466:V466"/>
    <mergeCell ref="B467:V467"/>
    <mergeCell ref="W480:AA480"/>
    <mergeCell ref="W481:AA481"/>
    <mergeCell ref="W482:AA482"/>
    <mergeCell ref="W474:AA474"/>
    <mergeCell ref="W475:AA475"/>
    <mergeCell ref="W476:AA476"/>
    <mergeCell ref="B477:V477"/>
    <mergeCell ref="B478:V478"/>
    <mergeCell ref="B479:V479"/>
    <mergeCell ref="B480:V480"/>
    <mergeCell ref="B481:V481"/>
    <mergeCell ref="B482:V482"/>
    <mergeCell ref="B488:V488"/>
    <mergeCell ref="V484:V485"/>
    <mergeCell ref="W462:AA462"/>
    <mergeCell ref="B487:V487"/>
    <mergeCell ref="W487:AA487"/>
    <mergeCell ref="B476:V476"/>
    <mergeCell ref="B450:V450"/>
    <mergeCell ref="B451:V451"/>
    <mergeCell ref="B436:V436"/>
    <mergeCell ref="B437:V437"/>
    <mergeCell ref="B438:V438"/>
    <mergeCell ref="B439:V439"/>
    <mergeCell ref="B440:V440"/>
    <mergeCell ref="B441:V441"/>
    <mergeCell ref="B442:V442"/>
    <mergeCell ref="B443:V443"/>
    <mergeCell ref="B444:V444"/>
    <mergeCell ref="B445:V445"/>
    <mergeCell ref="B446:V446"/>
    <mergeCell ref="B452:V452"/>
    <mergeCell ref="B453:V453"/>
    <mergeCell ref="B454:V454"/>
    <mergeCell ref="B475:V475"/>
    <mergeCell ref="W382:AA382"/>
    <mergeCell ref="W383:AA383"/>
    <mergeCell ref="W384:AA384"/>
    <mergeCell ref="W385:AA385"/>
    <mergeCell ref="W445:AA445"/>
    <mergeCell ref="W446:AA446"/>
    <mergeCell ref="W453:AA453"/>
    <mergeCell ref="W454:AA454"/>
    <mergeCell ref="W434:AA434"/>
    <mergeCell ref="W435:AA435"/>
    <mergeCell ref="W436:AA436"/>
    <mergeCell ref="W437:AA437"/>
    <mergeCell ref="W438:AA438"/>
    <mergeCell ref="W439:AA439"/>
    <mergeCell ref="W441:AA441"/>
    <mergeCell ref="W442:AA442"/>
    <mergeCell ref="W440:AA440"/>
    <mergeCell ref="W430:AA430"/>
    <mergeCell ref="W431:AA431"/>
    <mergeCell ref="W432:AA432"/>
    <mergeCell ref="W412:AA412"/>
    <mergeCell ref="W416:AA416"/>
    <mergeCell ref="W417:AA417"/>
    <mergeCell ref="W419:AA419"/>
    <mergeCell ref="W420:AA420"/>
    <mergeCell ref="W405:AA405"/>
    <mergeCell ref="W406:AA406"/>
    <mergeCell ref="W407:AA407"/>
    <mergeCell ref="W408:AA408"/>
    <mergeCell ref="W409:AA409"/>
    <mergeCell ref="W410:AA410"/>
    <mergeCell ref="W411:AA411"/>
    <mergeCell ref="M424:O425"/>
    <mergeCell ref="P424:P425"/>
    <mergeCell ref="B382:V382"/>
    <mergeCell ref="B395:V395"/>
    <mergeCell ref="B396:V396"/>
    <mergeCell ref="B397:V397"/>
    <mergeCell ref="B398:V398"/>
    <mergeCell ref="B253:I254"/>
    <mergeCell ref="B155:U155"/>
    <mergeCell ref="B156:U156"/>
    <mergeCell ref="B164:U164"/>
    <mergeCell ref="B171:U171"/>
    <mergeCell ref="B172:U172"/>
    <mergeCell ref="B173:U173"/>
    <mergeCell ref="B161:U161"/>
    <mergeCell ref="W377:AA377"/>
    <mergeCell ref="W378:AA378"/>
    <mergeCell ref="W379:AA379"/>
    <mergeCell ref="W380:AA380"/>
    <mergeCell ref="W381:AA381"/>
    <mergeCell ref="B383:V383"/>
    <mergeCell ref="B384:V384"/>
    <mergeCell ref="B385:V385"/>
    <mergeCell ref="B390:V390"/>
    <mergeCell ref="B387:L388"/>
    <mergeCell ref="M387:O388"/>
    <mergeCell ref="B375:V375"/>
    <mergeCell ref="B376:V376"/>
    <mergeCell ref="B377:V377"/>
    <mergeCell ref="B378:V378"/>
    <mergeCell ref="B379:V379"/>
    <mergeCell ref="B380:V380"/>
    <mergeCell ref="B381:V381"/>
    <mergeCell ref="W376:AA376"/>
    <mergeCell ref="O35:O46"/>
    <mergeCell ref="P45:T45"/>
    <mergeCell ref="U35:U46"/>
    <mergeCell ref="V37:Z37"/>
    <mergeCell ref="V42:Z42"/>
    <mergeCell ref="V43:Z43"/>
    <mergeCell ref="V44:Z44"/>
    <mergeCell ref="V45:Z45"/>
    <mergeCell ref="V46:Z46"/>
    <mergeCell ref="M362:O363"/>
    <mergeCell ref="P362:P363"/>
    <mergeCell ref="B359:I360"/>
    <mergeCell ref="B362:L363"/>
    <mergeCell ref="H141:J142"/>
    <mergeCell ref="K141:N142"/>
    <mergeCell ref="O141:O142"/>
    <mergeCell ref="H143:J144"/>
    <mergeCell ref="P100:T100"/>
    <mergeCell ref="V100:Z100"/>
    <mergeCell ref="P89:T89"/>
    <mergeCell ref="V89:Z89"/>
    <mergeCell ref="V88:Z88"/>
    <mergeCell ref="V131:Z131"/>
    <mergeCell ref="V136:Z136"/>
    <mergeCell ref="V137:Z137"/>
    <mergeCell ref="B64:G67"/>
    <mergeCell ref="H64:J65"/>
    <mergeCell ref="K64:N65"/>
    <mergeCell ref="O64:O65"/>
    <mergeCell ref="H66:J67"/>
    <mergeCell ref="K66:N67"/>
    <mergeCell ref="O66:O67"/>
    <mergeCell ref="W522:AA522"/>
    <mergeCell ref="W513:AA513"/>
    <mergeCell ref="W488:AA488"/>
    <mergeCell ref="W489:AA489"/>
    <mergeCell ref="W501:AA501"/>
    <mergeCell ref="W502:AA502"/>
    <mergeCell ref="W498:AA498"/>
    <mergeCell ref="W500:AA500"/>
    <mergeCell ref="W490:AA490"/>
    <mergeCell ref="W491:AA491"/>
    <mergeCell ref="W517:AA517"/>
    <mergeCell ref="W518:AA518"/>
    <mergeCell ref="W519:AA519"/>
    <mergeCell ref="W492:AA492"/>
    <mergeCell ref="W493:AA493"/>
    <mergeCell ref="W494:AA494"/>
    <mergeCell ref="W521:AA521"/>
    <mergeCell ref="V95:Z95"/>
    <mergeCell ref="V96:Z96"/>
    <mergeCell ref="V97:Z97"/>
    <mergeCell ref="P104:T104"/>
    <mergeCell ref="P102:T102"/>
    <mergeCell ref="W456:AA456"/>
    <mergeCell ref="W457:AA457"/>
    <mergeCell ref="W447:AA447"/>
    <mergeCell ref="W448:AA448"/>
    <mergeCell ref="W449:AA449"/>
    <mergeCell ref="W451:AA451"/>
    <mergeCell ref="W452:AA452"/>
    <mergeCell ref="W450:AA450"/>
    <mergeCell ref="P46:T46"/>
    <mergeCell ref="P49:T49"/>
    <mergeCell ref="P50:T50"/>
    <mergeCell ref="P51:T51"/>
    <mergeCell ref="P55:T55"/>
    <mergeCell ref="P63:T63"/>
    <mergeCell ref="P47:T48"/>
    <mergeCell ref="V362:V363"/>
    <mergeCell ref="W443:AA443"/>
    <mergeCell ref="W444:AA444"/>
    <mergeCell ref="W428:AA428"/>
    <mergeCell ref="W429:AA429"/>
    <mergeCell ref="Q424:U425"/>
    <mergeCell ref="W433:AA433"/>
    <mergeCell ref="B417:V417"/>
    <mergeCell ref="B418:V418"/>
    <mergeCell ref="W520:AA520"/>
    <mergeCell ref="W515:AA515"/>
    <mergeCell ref="W508:AA508"/>
    <mergeCell ref="W509:AA509"/>
    <mergeCell ref="W507:AA507"/>
    <mergeCell ref="W497:AA497"/>
    <mergeCell ref="O86:O107"/>
    <mergeCell ref="P103:T103"/>
    <mergeCell ref="V103:Z103"/>
    <mergeCell ref="P98:T98"/>
    <mergeCell ref="V98:Z98"/>
    <mergeCell ref="P99:T99"/>
    <mergeCell ref="V99:Z99"/>
    <mergeCell ref="P105:T105"/>
    <mergeCell ref="P101:T101"/>
    <mergeCell ref="V101:Z101"/>
    <mergeCell ref="Q362:U363"/>
    <mergeCell ref="W465:AA465"/>
    <mergeCell ref="AA47:AA63"/>
    <mergeCell ref="W463:AA463"/>
    <mergeCell ref="W496:AA496"/>
    <mergeCell ref="W466:AA466"/>
    <mergeCell ref="W467:AA467"/>
    <mergeCell ref="W468:AA468"/>
    <mergeCell ref="W469:AA469"/>
    <mergeCell ref="W470:AA470"/>
    <mergeCell ref="W464:AA464"/>
    <mergeCell ref="O15:O16"/>
    <mergeCell ref="H17:J18"/>
    <mergeCell ref="K17:N18"/>
    <mergeCell ref="O17:O18"/>
    <mergeCell ref="B7:D8"/>
    <mergeCell ref="E7:X8"/>
    <mergeCell ref="K10:O10"/>
    <mergeCell ref="B11:G14"/>
    <mergeCell ref="H11:J12"/>
    <mergeCell ref="K11:N12"/>
    <mergeCell ref="O11:O12"/>
    <mergeCell ref="H13:J14"/>
    <mergeCell ref="K13:N14"/>
    <mergeCell ref="O13:O14"/>
    <mergeCell ref="B15:G18"/>
    <mergeCell ref="H15:J16"/>
    <mergeCell ref="K15:N16"/>
    <mergeCell ref="W495:AA495"/>
    <mergeCell ref="V35:Z36"/>
    <mergeCell ref="V40:Z40"/>
    <mergeCell ref="AA35:AA46"/>
    <mergeCell ref="V41:Z41"/>
    <mergeCell ref="P37:T37"/>
    <mergeCell ref="W510:AA510"/>
    <mergeCell ref="W516:AA516"/>
    <mergeCell ref="W369:AA369"/>
    <mergeCell ref="W373:AA373"/>
    <mergeCell ref="W374:AA374"/>
    <mergeCell ref="W375:AA375"/>
    <mergeCell ref="W370:AA370"/>
    <mergeCell ref="W371:AA371"/>
    <mergeCell ref="W372:AA372"/>
    <mergeCell ref="W401:AA401"/>
    <mergeCell ref="W402:AA402"/>
    <mergeCell ref="W413:AA413"/>
    <mergeCell ref="W414:AA414"/>
    <mergeCell ref="W415:AA415"/>
    <mergeCell ref="W418:AA418"/>
    <mergeCell ref="V104:Z104"/>
    <mergeCell ref="V79:Z79"/>
    <mergeCell ref="W511:AA511"/>
    <mergeCell ref="W512:AA512"/>
    <mergeCell ref="W514:AA514"/>
    <mergeCell ref="V102:Z102"/>
    <mergeCell ref="W477:AA477"/>
    <mergeCell ref="W478:AA478"/>
    <mergeCell ref="W479:AA479"/>
    <mergeCell ref="W471:AA471"/>
    <mergeCell ref="W472:AA472"/>
    <mergeCell ref="W473:AA473"/>
    <mergeCell ref="W455:AA455"/>
    <mergeCell ref="B419:V419"/>
    <mergeCell ref="B420:V420"/>
    <mergeCell ref="B427:V427"/>
    <mergeCell ref="W427:AA427"/>
    <mergeCell ref="B231:U231"/>
    <mergeCell ref="B235:U235"/>
    <mergeCell ref="P124:T124"/>
    <mergeCell ref="P125:T125"/>
    <mergeCell ref="V47:Z48"/>
    <mergeCell ref="P56:T56"/>
    <mergeCell ref="P57:T57"/>
    <mergeCell ref="P58:T58"/>
    <mergeCell ref="P59:T59"/>
    <mergeCell ref="P60:T60"/>
    <mergeCell ref="P61:T61"/>
    <mergeCell ref="P62:T62"/>
    <mergeCell ref="U47:U63"/>
    <mergeCell ref="V49:Z49"/>
    <mergeCell ref="P52:T52"/>
    <mergeCell ref="P53:T53"/>
    <mergeCell ref="P54:T54"/>
    <mergeCell ref="V50:Z50"/>
    <mergeCell ref="V51:Z51"/>
    <mergeCell ref="V55:Z55"/>
    <mergeCell ref="V56:Z56"/>
    <mergeCell ref="V57:Z57"/>
    <mergeCell ref="V58:Z58"/>
    <mergeCell ref="V59:Z59"/>
    <mergeCell ref="B35:G63"/>
    <mergeCell ref="H47:J63"/>
    <mergeCell ref="K47:N63"/>
    <mergeCell ref="O47:O63"/>
    <mergeCell ref="P38:T38"/>
    <mergeCell ref="P39:T39"/>
    <mergeCell ref="P40:T40"/>
    <mergeCell ref="P41:T41"/>
    <mergeCell ref="V60:Z60"/>
    <mergeCell ref="V61:Z61"/>
    <mergeCell ref="V62:Z62"/>
    <mergeCell ref="V63:Z63"/>
    <mergeCell ref="U86:U107"/>
    <mergeCell ref="V52:Z52"/>
    <mergeCell ref="V53:Z53"/>
    <mergeCell ref="V54:Z54"/>
    <mergeCell ref="P80:T80"/>
    <mergeCell ref="B21:D22"/>
    <mergeCell ref="E21:X22"/>
    <mergeCell ref="K24:O24"/>
    <mergeCell ref="B25:G28"/>
    <mergeCell ref="H25:J26"/>
    <mergeCell ref="K25:N26"/>
    <mergeCell ref="O25:O26"/>
    <mergeCell ref="H27:J28"/>
    <mergeCell ref="K27:N28"/>
    <mergeCell ref="O27:O28"/>
    <mergeCell ref="V38:Z38"/>
    <mergeCell ref="V39:Z39"/>
    <mergeCell ref="P42:T42"/>
    <mergeCell ref="P43:T43"/>
    <mergeCell ref="P44:T44"/>
    <mergeCell ref="B31:D32"/>
    <mergeCell ref="E31:X32"/>
    <mergeCell ref="K34:O34"/>
    <mergeCell ref="P34:U34"/>
    <mergeCell ref="V34:AA34"/>
    <mergeCell ref="P35:T36"/>
    <mergeCell ref="K35:N46"/>
    <mergeCell ref="H35:J46"/>
    <mergeCell ref="AR254:AZ254"/>
    <mergeCell ref="B147:I148"/>
    <mergeCell ref="V121:Z121"/>
    <mergeCell ref="V122:Z122"/>
    <mergeCell ref="V123:Z123"/>
    <mergeCell ref="P132:T132"/>
    <mergeCell ref="P133:T133"/>
    <mergeCell ref="P134:T134"/>
    <mergeCell ref="V132:Z132"/>
    <mergeCell ref="V133:Z133"/>
    <mergeCell ref="V134:Z134"/>
    <mergeCell ref="O117:O128"/>
    <mergeCell ref="O129:O140"/>
    <mergeCell ref="K129:N140"/>
    <mergeCell ref="H129:J140"/>
    <mergeCell ref="H117:J128"/>
    <mergeCell ref="B117:G140"/>
    <mergeCell ref="AA117:AA128"/>
    <mergeCell ref="AA129:AA140"/>
    <mergeCell ref="U129:U140"/>
    <mergeCell ref="U117:U128"/>
    <mergeCell ref="P119:T119"/>
    <mergeCell ref="V171:Z171"/>
    <mergeCell ref="V172:Z172"/>
    <mergeCell ref="V173:Z173"/>
    <mergeCell ref="V165:Z165"/>
    <mergeCell ref="V166:Z166"/>
    <mergeCell ref="V167:Z167"/>
    <mergeCell ref="V157:Z157"/>
    <mergeCell ref="AA157:AE157"/>
    <mergeCell ref="AA171:AE171"/>
    <mergeCell ref="AA172:AE172"/>
    <mergeCell ref="AA173:AE173"/>
    <mergeCell ref="AA165:AE165"/>
    <mergeCell ref="AA166:AE166"/>
    <mergeCell ref="AA167:AE167"/>
    <mergeCell ref="AA158:AE158"/>
    <mergeCell ref="V159:Z159"/>
    <mergeCell ref="AA159:AE159"/>
    <mergeCell ref="V160:Z160"/>
    <mergeCell ref="AA160:AE160"/>
    <mergeCell ref="V168:Z168"/>
    <mergeCell ref="AA168:AE168"/>
    <mergeCell ref="B169:U169"/>
    <mergeCell ref="V169:Z169"/>
    <mergeCell ref="AA169:AE169"/>
    <mergeCell ref="V161:Z161"/>
    <mergeCell ref="AA161:AE161"/>
    <mergeCell ref="B162:U162"/>
    <mergeCell ref="V162:Z162"/>
    <mergeCell ref="AA162:AE162"/>
    <mergeCell ref="B163:U163"/>
    <mergeCell ref="V163:Z163"/>
    <mergeCell ref="AA163:AE163"/>
    <mergeCell ref="B165:U165"/>
    <mergeCell ref="B166:U166"/>
    <mergeCell ref="B167:U167"/>
    <mergeCell ref="B158:U158"/>
    <mergeCell ref="B159:U159"/>
    <mergeCell ref="B160:U160"/>
    <mergeCell ref="B168:U168"/>
    <mergeCell ref="AR148:AZ148"/>
    <mergeCell ref="V152:Z152"/>
    <mergeCell ref="V153:Z153"/>
    <mergeCell ref="V154:Z154"/>
    <mergeCell ref="V155:Z155"/>
    <mergeCell ref="AA152:AE152"/>
    <mergeCell ref="AA153:AE153"/>
    <mergeCell ref="AA154:AE154"/>
    <mergeCell ref="AA155:AE155"/>
    <mergeCell ref="V150:Z150"/>
    <mergeCell ref="AA150:AE150"/>
    <mergeCell ref="AA151:AE151"/>
    <mergeCell ref="V151:Z151"/>
    <mergeCell ref="AA156:AE156"/>
    <mergeCell ref="V164:Z164"/>
    <mergeCell ref="B151:U151"/>
    <mergeCell ref="B152:U152"/>
    <mergeCell ref="B153:U153"/>
    <mergeCell ref="B154:U154"/>
    <mergeCell ref="V156:Z156"/>
    <mergeCell ref="B157:U157"/>
    <mergeCell ref="V158:Z158"/>
    <mergeCell ref="AA164:AE164"/>
    <mergeCell ref="AA174:AE174"/>
    <mergeCell ref="AA175:AE175"/>
    <mergeCell ref="V176:Z176"/>
    <mergeCell ref="V247:Z247"/>
    <mergeCell ref="V174:Z174"/>
    <mergeCell ref="V175:Z175"/>
    <mergeCell ref="B174:U174"/>
    <mergeCell ref="B175:U175"/>
    <mergeCell ref="B176:U176"/>
    <mergeCell ref="B247:U247"/>
    <mergeCell ref="B227:U227"/>
    <mergeCell ref="V227:Z227"/>
    <mergeCell ref="AA227:AE227"/>
    <mergeCell ref="B228:U228"/>
    <mergeCell ref="V228:Z228"/>
    <mergeCell ref="AA228:AE228"/>
    <mergeCell ref="B229:U229"/>
    <mergeCell ref="V229:Z229"/>
    <mergeCell ref="AA229:AE229"/>
    <mergeCell ref="B230:U230"/>
    <mergeCell ref="V230:Z230"/>
    <mergeCell ref="AA230:AE230"/>
    <mergeCell ref="V231:Z231"/>
    <mergeCell ref="V232:Z232"/>
    <mergeCell ref="AA232:AE232"/>
    <mergeCell ref="B233:U233"/>
    <mergeCell ref="V233:Z233"/>
    <mergeCell ref="AA233:AE233"/>
    <mergeCell ref="B234:U234"/>
    <mergeCell ref="V234:Z234"/>
    <mergeCell ref="AA234:AE234"/>
    <mergeCell ref="V244:Z244"/>
    <mergeCell ref="B260:U260"/>
    <mergeCell ref="V260:Z260"/>
    <mergeCell ref="AA260:AE260"/>
    <mergeCell ref="B261:U261"/>
    <mergeCell ref="V261:Z261"/>
    <mergeCell ref="AA261:AE261"/>
    <mergeCell ref="B258:U258"/>
    <mergeCell ref="V258:Z258"/>
    <mergeCell ref="AA258:AE258"/>
    <mergeCell ref="B259:U259"/>
    <mergeCell ref="V259:Z259"/>
    <mergeCell ref="AA259:AE259"/>
    <mergeCell ref="B170:U170"/>
    <mergeCell ref="V170:Z170"/>
    <mergeCell ref="AA170:AE170"/>
    <mergeCell ref="B257:U257"/>
    <mergeCell ref="V257:Z257"/>
    <mergeCell ref="AA257:AE257"/>
    <mergeCell ref="B256:U256"/>
    <mergeCell ref="V256:Z256"/>
    <mergeCell ref="AA256:AE256"/>
    <mergeCell ref="AA248:AE248"/>
    <mergeCell ref="AA249:AE249"/>
    <mergeCell ref="AA250:AE250"/>
    <mergeCell ref="V248:Z248"/>
    <mergeCell ref="V249:Z249"/>
    <mergeCell ref="V250:Z250"/>
    <mergeCell ref="B250:U250"/>
    <mergeCell ref="B248:U248"/>
    <mergeCell ref="B249:U249"/>
    <mergeCell ref="AA176:AE176"/>
    <mergeCell ref="AA247:AE247"/>
    <mergeCell ref="B266:U266"/>
    <mergeCell ref="V266:Z266"/>
    <mergeCell ref="AA266:AE266"/>
    <mergeCell ref="B267:U267"/>
    <mergeCell ref="V267:Z267"/>
    <mergeCell ref="AA267:AE267"/>
    <mergeCell ref="B264:U264"/>
    <mergeCell ref="V264:Z264"/>
    <mergeCell ref="AA264:AE264"/>
    <mergeCell ref="B265:U265"/>
    <mergeCell ref="V265:Z265"/>
    <mergeCell ref="AA265:AE265"/>
    <mergeCell ref="B262:U262"/>
    <mergeCell ref="V262:Z262"/>
    <mergeCell ref="AA262:AE262"/>
    <mergeCell ref="B263:U263"/>
    <mergeCell ref="V263:Z263"/>
    <mergeCell ref="AA263:AE263"/>
    <mergeCell ref="B272:U272"/>
    <mergeCell ref="V272:Z272"/>
    <mergeCell ref="AA272:AE272"/>
    <mergeCell ref="B273:U273"/>
    <mergeCell ref="V273:Z273"/>
    <mergeCell ref="AA273:AE273"/>
    <mergeCell ref="B270:U270"/>
    <mergeCell ref="V270:Z270"/>
    <mergeCell ref="AA270:AE270"/>
    <mergeCell ref="B271:U271"/>
    <mergeCell ref="V271:Z271"/>
    <mergeCell ref="AA271:AE271"/>
    <mergeCell ref="B268:U268"/>
    <mergeCell ref="V268:Z268"/>
    <mergeCell ref="AA268:AE268"/>
    <mergeCell ref="B269:U269"/>
    <mergeCell ref="V269:Z269"/>
    <mergeCell ref="AA269:AE269"/>
    <mergeCell ref="AA281:AE281"/>
    <mergeCell ref="B278:U278"/>
    <mergeCell ref="V278:Z278"/>
    <mergeCell ref="AA278:AE278"/>
    <mergeCell ref="B279:U279"/>
    <mergeCell ref="V279:Z279"/>
    <mergeCell ref="AA279:AE279"/>
    <mergeCell ref="B276:U276"/>
    <mergeCell ref="V276:Z276"/>
    <mergeCell ref="AA276:AE276"/>
    <mergeCell ref="B277:U277"/>
    <mergeCell ref="V277:Z277"/>
    <mergeCell ref="AA277:AE277"/>
    <mergeCell ref="B274:U274"/>
    <mergeCell ref="V274:Z274"/>
    <mergeCell ref="AA274:AE274"/>
    <mergeCell ref="B275:U275"/>
    <mergeCell ref="V275:Z275"/>
    <mergeCell ref="AA275:AE275"/>
    <mergeCell ref="B356:U356"/>
    <mergeCell ref="V356:Z356"/>
    <mergeCell ref="AA356:AE356"/>
    <mergeCell ref="Y1:AE1"/>
    <mergeCell ref="V2:X2"/>
    <mergeCell ref="V1:X1"/>
    <mergeCell ref="Y2:AE2"/>
    <mergeCell ref="B354:U354"/>
    <mergeCell ref="V354:Z354"/>
    <mergeCell ref="AA354:AE354"/>
    <mergeCell ref="B355:U355"/>
    <mergeCell ref="V355:Z355"/>
    <mergeCell ref="AA355:AE355"/>
    <mergeCell ref="B282:U282"/>
    <mergeCell ref="V282:Z282"/>
    <mergeCell ref="AA282:AE282"/>
    <mergeCell ref="B353:U353"/>
    <mergeCell ref="V353:Z353"/>
    <mergeCell ref="AA353:AE353"/>
    <mergeCell ref="B280:U280"/>
    <mergeCell ref="V280:Z280"/>
    <mergeCell ref="AA280:AE280"/>
    <mergeCell ref="B281:U281"/>
    <mergeCell ref="V281:Z281"/>
    <mergeCell ref="AA182:AE182"/>
    <mergeCell ref="B242:U242"/>
    <mergeCell ref="V242:Z242"/>
    <mergeCell ref="AA242:AE242"/>
    <mergeCell ref="B243:U243"/>
    <mergeCell ref="V243:Z243"/>
    <mergeCell ref="AA243:AE243"/>
    <mergeCell ref="B244:U244"/>
    <mergeCell ref="AA244:AE244"/>
    <mergeCell ref="B239:U239"/>
    <mergeCell ref="V239:Z239"/>
    <mergeCell ref="AA239:AE239"/>
    <mergeCell ref="B240:U240"/>
    <mergeCell ref="V240:Z240"/>
    <mergeCell ref="AA240:AE240"/>
    <mergeCell ref="B241:U241"/>
    <mergeCell ref="V241:Z241"/>
    <mergeCell ref="AA241:AE241"/>
    <mergeCell ref="V235:Z235"/>
    <mergeCell ref="AA235:AE235"/>
    <mergeCell ref="B236:U236"/>
    <mergeCell ref="V236:Z236"/>
    <mergeCell ref="AA236:AE236"/>
    <mergeCell ref="B237:U237"/>
    <mergeCell ref="V237:Z237"/>
    <mergeCell ref="AA237:AE237"/>
    <mergeCell ref="B238:U238"/>
    <mergeCell ref="V238:Z238"/>
    <mergeCell ref="AA238:AE238"/>
    <mergeCell ref="AA231:AE231"/>
    <mergeCell ref="B232:U232"/>
    <mergeCell ref="B183:U183"/>
    <mergeCell ref="V183:Z183"/>
    <mergeCell ref="AA183:AE183"/>
    <mergeCell ref="B184:U184"/>
    <mergeCell ref="V184:Z184"/>
    <mergeCell ref="AA184:AE184"/>
    <mergeCell ref="B185:U185"/>
    <mergeCell ref="V185:Z185"/>
    <mergeCell ref="AA185:AE185"/>
    <mergeCell ref="B245:U245"/>
    <mergeCell ref="V245:Z245"/>
    <mergeCell ref="AA245:AE245"/>
    <mergeCell ref="B246:U246"/>
    <mergeCell ref="V246:Z246"/>
    <mergeCell ref="AA246:AE246"/>
    <mergeCell ref="V223:Z223"/>
    <mergeCell ref="AA223:AE223"/>
    <mergeCell ref="B224:U224"/>
    <mergeCell ref="V224:Z224"/>
    <mergeCell ref="AA224:AE224"/>
    <mergeCell ref="B219:U219"/>
    <mergeCell ref="V219:Z219"/>
    <mergeCell ref="AA219:AE219"/>
    <mergeCell ref="B220:U220"/>
    <mergeCell ref="V220:Z220"/>
    <mergeCell ref="AA220:AE220"/>
    <mergeCell ref="B221:U221"/>
    <mergeCell ref="V221:Z221"/>
    <mergeCell ref="AA221:AE221"/>
    <mergeCell ref="B186:U186"/>
    <mergeCell ref="B177:U177"/>
    <mergeCell ref="V177:Z177"/>
    <mergeCell ref="AA177:AE177"/>
    <mergeCell ref="B178:U178"/>
    <mergeCell ref="V178:Z178"/>
    <mergeCell ref="AA178:AE178"/>
    <mergeCell ref="B179:U179"/>
    <mergeCell ref="V179:Z179"/>
    <mergeCell ref="AA179:AE179"/>
    <mergeCell ref="B180:U180"/>
    <mergeCell ref="V180:Z180"/>
    <mergeCell ref="AA180:AE180"/>
    <mergeCell ref="B181:U181"/>
    <mergeCell ref="V181:Z181"/>
    <mergeCell ref="AA181:AE181"/>
    <mergeCell ref="B182:U182"/>
    <mergeCell ref="V182:Z182"/>
    <mergeCell ref="V186:Z186"/>
    <mergeCell ref="AA186:AE186"/>
    <mergeCell ref="B187:U187"/>
    <mergeCell ref="V187:Z187"/>
    <mergeCell ref="AA187:AE187"/>
    <mergeCell ref="B188:U188"/>
    <mergeCell ref="V188:Z188"/>
    <mergeCell ref="AA188:AE188"/>
    <mergeCell ref="B189:U189"/>
    <mergeCell ref="V189:Z189"/>
    <mergeCell ref="AA189:AE189"/>
    <mergeCell ref="B190:U190"/>
    <mergeCell ref="V190:Z190"/>
    <mergeCell ref="AA190:AE190"/>
    <mergeCell ref="B191:U191"/>
    <mergeCell ref="V191:Z191"/>
    <mergeCell ref="AA191:AE191"/>
    <mergeCell ref="B192:U192"/>
    <mergeCell ref="V192:Z192"/>
    <mergeCell ref="AA192:AE192"/>
    <mergeCell ref="B193:U193"/>
    <mergeCell ref="V193:Z193"/>
    <mergeCell ref="AA193:AE193"/>
    <mergeCell ref="B194:U194"/>
    <mergeCell ref="V194:Z194"/>
    <mergeCell ref="AA194:AE194"/>
    <mergeCell ref="B198:U198"/>
    <mergeCell ref="V198:Z198"/>
    <mergeCell ref="AA198:AE198"/>
    <mergeCell ref="B199:U199"/>
    <mergeCell ref="V199:Z199"/>
    <mergeCell ref="AA199:AE199"/>
    <mergeCell ref="B200:U200"/>
    <mergeCell ref="V200:Z200"/>
    <mergeCell ref="AA200:AE200"/>
    <mergeCell ref="B195:U195"/>
    <mergeCell ref="V195:Z195"/>
    <mergeCell ref="AA195:AE195"/>
    <mergeCell ref="B196:U196"/>
    <mergeCell ref="V196:Z196"/>
    <mergeCell ref="AA196:AE196"/>
    <mergeCell ref="B197:U197"/>
    <mergeCell ref="V197:Z197"/>
    <mergeCell ref="AA197:AE197"/>
    <mergeCell ref="B204:U204"/>
    <mergeCell ref="V204:Z204"/>
    <mergeCell ref="AA204:AE204"/>
    <mergeCell ref="B205:U205"/>
    <mergeCell ref="V205:Z205"/>
    <mergeCell ref="AA205:AE205"/>
    <mergeCell ref="B206:U206"/>
    <mergeCell ref="V206:Z206"/>
    <mergeCell ref="AA206:AE206"/>
    <mergeCell ref="B201:U201"/>
    <mergeCell ref="V201:Z201"/>
    <mergeCell ref="AA201:AE201"/>
    <mergeCell ref="B202:U202"/>
    <mergeCell ref="V202:Z202"/>
    <mergeCell ref="AA202:AE202"/>
    <mergeCell ref="B203:U203"/>
    <mergeCell ref="V203:Z203"/>
    <mergeCell ref="AA203:AE203"/>
    <mergeCell ref="B210:U210"/>
    <mergeCell ref="V210:Z210"/>
    <mergeCell ref="AA210:AE210"/>
    <mergeCell ref="B211:U211"/>
    <mergeCell ref="V211:Z211"/>
    <mergeCell ref="AA211:AE211"/>
    <mergeCell ref="B212:U212"/>
    <mergeCell ref="V212:Z212"/>
    <mergeCell ref="AA212:AE212"/>
    <mergeCell ref="B207:U207"/>
    <mergeCell ref="V207:Z207"/>
    <mergeCell ref="AA207:AE207"/>
    <mergeCell ref="B208:U208"/>
    <mergeCell ref="V208:Z208"/>
    <mergeCell ref="AA208:AE208"/>
    <mergeCell ref="B209:U209"/>
    <mergeCell ref="V209:Z209"/>
    <mergeCell ref="AA209:AE209"/>
    <mergeCell ref="AA304:AE304"/>
    <mergeCell ref="B305:U305"/>
    <mergeCell ref="V305:Z305"/>
    <mergeCell ref="AA305:AE305"/>
    <mergeCell ref="B216:U216"/>
    <mergeCell ref="V216:Z216"/>
    <mergeCell ref="AA216:AE216"/>
    <mergeCell ref="B217:U217"/>
    <mergeCell ref="V217:Z217"/>
    <mergeCell ref="AA217:AE217"/>
    <mergeCell ref="B218:U218"/>
    <mergeCell ref="V218:Z218"/>
    <mergeCell ref="AA218:AE218"/>
    <mergeCell ref="B213:U213"/>
    <mergeCell ref="V213:Z213"/>
    <mergeCell ref="AA213:AE213"/>
    <mergeCell ref="B214:U214"/>
    <mergeCell ref="V214:Z214"/>
    <mergeCell ref="AA214:AE214"/>
    <mergeCell ref="B215:U215"/>
    <mergeCell ref="V215:Z215"/>
    <mergeCell ref="AA215:AE215"/>
    <mergeCell ref="B225:U225"/>
    <mergeCell ref="V225:Z225"/>
    <mergeCell ref="AA225:AE225"/>
    <mergeCell ref="B226:U226"/>
    <mergeCell ref="V226:Z226"/>
    <mergeCell ref="AA226:AE226"/>
    <mergeCell ref="B222:U222"/>
    <mergeCell ref="V222:Z222"/>
    <mergeCell ref="AA222:AE222"/>
    <mergeCell ref="B223:U223"/>
    <mergeCell ref="V315:Z315"/>
    <mergeCell ref="AA315:AE315"/>
    <mergeCell ref="B316:U316"/>
    <mergeCell ref="V316:Z316"/>
    <mergeCell ref="AA316:AE316"/>
    <mergeCell ref="B317:U317"/>
    <mergeCell ref="V317:Z317"/>
    <mergeCell ref="AA317:AE317"/>
    <mergeCell ref="B318:U318"/>
    <mergeCell ref="V318:Z318"/>
    <mergeCell ref="AA318:AE318"/>
    <mergeCell ref="B309:U309"/>
    <mergeCell ref="V309:Z309"/>
    <mergeCell ref="AA309:AE309"/>
    <mergeCell ref="B310:U310"/>
    <mergeCell ref="V310:Z310"/>
    <mergeCell ref="AA310:AE310"/>
    <mergeCell ref="B311:U311"/>
    <mergeCell ref="V311:Z311"/>
    <mergeCell ref="AA311:AE311"/>
    <mergeCell ref="AA288:AE288"/>
    <mergeCell ref="B348:U348"/>
    <mergeCell ref="V348:Z348"/>
    <mergeCell ref="AA348:AE348"/>
    <mergeCell ref="B349:U349"/>
    <mergeCell ref="V349:Z349"/>
    <mergeCell ref="AA349:AE349"/>
    <mergeCell ref="B350:U350"/>
    <mergeCell ref="V350:Z350"/>
    <mergeCell ref="AA350:AE350"/>
    <mergeCell ref="B345:U345"/>
    <mergeCell ref="V345:Z345"/>
    <mergeCell ref="AA345:AE345"/>
    <mergeCell ref="B346:U346"/>
    <mergeCell ref="V346:Z346"/>
    <mergeCell ref="AA346:AE346"/>
    <mergeCell ref="B347:U347"/>
    <mergeCell ref="V347:Z347"/>
    <mergeCell ref="AA347:AE347"/>
    <mergeCell ref="B312:U312"/>
    <mergeCell ref="V312:Z312"/>
    <mergeCell ref="AA312:AE312"/>
    <mergeCell ref="B343:U343"/>
    <mergeCell ref="V343:Z343"/>
    <mergeCell ref="AA343:AE343"/>
    <mergeCell ref="B344:U344"/>
    <mergeCell ref="V344:Z344"/>
    <mergeCell ref="AA344:AE344"/>
    <mergeCell ref="B314:U314"/>
    <mergeCell ref="V314:Z314"/>
    <mergeCell ref="AA314:AE314"/>
    <mergeCell ref="B315:U315"/>
    <mergeCell ref="B289:U289"/>
    <mergeCell ref="V289:Z289"/>
    <mergeCell ref="AA289:AE289"/>
    <mergeCell ref="B290:U290"/>
    <mergeCell ref="V290:Z290"/>
    <mergeCell ref="AA290:AE290"/>
    <mergeCell ref="B291:U291"/>
    <mergeCell ref="V291:Z291"/>
    <mergeCell ref="AA291:AE291"/>
    <mergeCell ref="B351:U351"/>
    <mergeCell ref="V351:Z351"/>
    <mergeCell ref="AA351:AE351"/>
    <mergeCell ref="B352:U352"/>
    <mergeCell ref="V352:Z352"/>
    <mergeCell ref="AA352:AE352"/>
    <mergeCell ref="B283:U283"/>
    <mergeCell ref="V283:Z283"/>
    <mergeCell ref="AA283:AE283"/>
    <mergeCell ref="B284:U284"/>
    <mergeCell ref="V284:Z284"/>
    <mergeCell ref="AA284:AE284"/>
    <mergeCell ref="B285:U285"/>
    <mergeCell ref="V285:Z285"/>
    <mergeCell ref="AA285:AE285"/>
    <mergeCell ref="B286:U286"/>
    <mergeCell ref="V286:Z286"/>
    <mergeCell ref="AA286:AE286"/>
    <mergeCell ref="B287:U287"/>
    <mergeCell ref="V287:Z287"/>
    <mergeCell ref="AA287:AE287"/>
    <mergeCell ref="B288:U288"/>
    <mergeCell ref="V288:Z288"/>
    <mergeCell ref="B295:U295"/>
    <mergeCell ref="V295:Z295"/>
    <mergeCell ref="AA295:AE295"/>
    <mergeCell ref="B296:U296"/>
    <mergeCell ref="V296:Z296"/>
    <mergeCell ref="AA296:AE296"/>
    <mergeCell ref="B297:U297"/>
    <mergeCell ref="V297:Z297"/>
    <mergeCell ref="AA297:AE297"/>
    <mergeCell ref="B292:U292"/>
    <mergeCell ref="V292:Z292"/>
    <mergeCell ref="AA292:AE292"/>
    <mergeCell ref="B293:U293"/>
    <mergeCell ref="V293:Z293"/>
    <mergeCell ref="AA293:AE293"/>
    <mergeCell ref="B294:U294"/>
    <mergeCell ref="V294:Z294"/>
    <mergeCell ref="AA294:AE294"/>
    <mergeCell ref="B301:U301"/>
    <mergeCell ref="V301:Z301"/>
    <mergeCell ref="AA301:AE301"/>
    <mergeCell ref="B302:U302"/>
    <mergeCell ref="V302:Z302"/>
    <mergeCell ref="AA302:AE302"/>
    <mergeCell ref="B313:U313"/>
    <mergeCell ref="V313:Z313"/>
    <mergeCell ref="AA313:AE313"/>
    <mergeCell ref="B298:U298"/>
    <mergeCell ref="V298:Z298"/>
    <mergeCell ref="AA298:AE298"/>
    <mergeCell ref="B299:U299"/>
    <mergeCell ref="V299:Z299"/>
    <mergeCell ref="AA299:AE299"/>
    <mergeCell ref="B300:U300"/>
    <mergeCell ref="V300:Z300"/>
    <mergeCell ref="AA300:AE300"/>
    <mergeCell ref="B306:U306"/>
    <mergeCell ref="V306:Z306"/>
    <mergeCell ref="AA306:AE306"/>
    <mergeCell ref="B307:U307"/>
    <mergeCell ref="V307:Z307"/>
    <mergeCell ref="AA307:AE307"/>
    <mergeCell ref="B308:U308"/>
    <mergeCell ref="V308:Z308"/>
    <mergeCell ref="AA308:AE308"/>
    <mergeCell ref="B303:U303"/>
    <mergeCell ref="V303:Z303"/>
    <mergeCell ref="AA303:AE303"/>
    <mergeCell ref="B304:U304"/>
    <mergeCell ref="V304:Z304"/>
    <mergeCell ref="B322:U322"/>
    <mergeCell ref="V322:Z322"/>
    <mergeCell ref="AA322:AE322"/>
    <mergeCell ref="B323:U323"/>
    <mergeCell ref="V323:Z323"/>
    <mergeCell ref="AA323:AE323"/>
    <mergeCell ref="B324:U324"/>
    <mergeCell ref="V324:Z324"/>
    <mergeCell ref="AA324:AE324"/>
    <mergeCell ref="B319:U319"/>
    <mergeCell ref="V319:Z319"/>
    <mergeCell ref="AA319:AE319"/>
    <mergeCell ref="B320:U320"/>
    <mergeCell ref="V320:Z320"/>
    <mergeCell ref="AA320:AE320"/>
    <mergeCell ref="B321:U321"/>
    <mergeCell ref="V321:Z321"/>
    <mergeCell ref="AA321:AE321"/>
    <mergeCell ref="B328:U328"/>
    <mergeCell ref="V328:Z328"/>
    <mergeCell ref="AA328:AE328"/>
    <mergeCell ref="B329:U329"/>
    <mergeCell ref="V329:Z329"/>
    <mergeCell ref="AA329:AE329"/>
    <mergeCell ref="B330:U330"/>
    <mergeCell ref="V330:Z330"/>
    <mergeCell ref="AA330:AE330"/>
    <mergeCell ref="B325:U325"/>
    <mergeCell ref="V325:Z325"/>
    <mergeCell ref="AA325:AE325"/>
    <mergeCell ref="B326:U326"/>
    <mergeCell ref="V326:Z326"/>
    <mergeCell ref="AA326:AE326"/>
    <mergeCell ref="B327:U327"/>
    <mergeCell ref="V327:Z327"/>
    <mergeCell ref="AA327:AE327"/>
    <mergeCell ref="B334:U334"/>
    <mergeCell ref="V334:Z334"/>
    <mergeCell ref="AA334:AE334"/>
    <mergeCell ref="B335:U335"/>
    <mergeCell ref="V335:Z335"/>
    <mergeCell ref="AA335:AE335"/>
    <mergeCell ref="B336:U336"/>
    <mergeCell ref="V336:Z336"/>
    <mergeCell ref="AA336:AE336"/>
    <mergeCell ref="B331:U331"/>
    <mergeCell ref="V331:Z331"/>
    <mergeCell ref="AA331:AE331"/>
    <mergeCell ref="B332:U332"/>
    <mergeCell ref="V332:Z332"/>
    <mergeCell ref="AA332:AE332"/>
    <mergeCell ref="B333:U333"/>
    <mergeCell ref="V333:Z333"/>
    <mergeCell ref="AA333:AE333"/>
    <mergeCell ref="B340:U340"/>
    <mergeCell ref="V340:Z340"/>
    <mergeCell ref="AA340:AE340"/>
    <mergeCell ref="B341:U341"/>
    <mergeCell ref="V341:Z341"/>
    <mergeCell ref="AA341:AE341"/>
    <mergeCell ref="B342:U342"/>
    <mergeCell ref="V342:Z342"/>
    <mergeCell ref="AA342:AE342"/>
    <mergeCell ref="B337:U337"/>
    <mergeCell ref="V337:Z337"/>
    <mergeCell ref="AA337:AE337"/>
    <mergeCell ref="B338:U338"/>
    <mergeCell ref="V338:Z338"/>
    <mergeCell ref="AA338:AE338"/>
    <mergeCell ref="B339:U339"/>
    <mergeCell ref="V339:Z339"/>
    <mergeCell ref="AA339:AE339"/>
  </mergeCells>
  <phoneticPr fontId="22"/>
  <dataValidations count="4">
    <dataValidation type="list" allowBlank="1" showInputMessage="1" showErrorMessage="1" sqref="V151:Z250" xr:uid="{00000000-0002-0000-0100-000000000000}">
      <formula1>$AR$150:$AR$156</formula1>
    </dataValidation>
    <dataValidation type="list" allowBlank="1" showInputMessage="1" showErrorMessage="1" sqref="AA151:AE250" xr:uid="{00000000-0002-0000-0100-000001000000}">
      <formula1>$AX$150:$AX$152</formula1>
    </dataValidation>
    <dataValidation type="list" allowBlank="1" showInputMessage="1" showErrorMessage="1" sqref="V257:Z356" xr:uid="{00000000-0002-0000-0100-000002000000}">
      <formula1>$AR$256:$AR$261</formula1>
    </dataValidation>
    <dataValidation type="list" allowBlank="1" showInputMessage="1" showErrorMessage="1" sqref="AA257:AE356" xr:uid="{00000000-0002-0000-0100-000003000000}">
      <formula1>$AX$256:$AX$258</formula1>
    </dataValidation>
  </dataValidations>
  <pageMargins left="0.7" right="0.7" top="0.75" bottom="0.75" header="0.3" footer="0.3"/>
  <pageSetup paperSize="9" scale="86" orientation="portrait" r:id="rId1"/>
  <rowBreaks count="5" manualBreakCount="5">
    <brk id="68" max="31" man="1"/>
    <brk id="112" max="31" man="1"/>
    <brk id="357" max="31" man="1"/>
    <brk id="422" max="31" man="1"/>
    <brk id="483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E306"/>
  <sheetViews>
    <sheetView showGridLines="0" zoomScaleNormal="100" workbookViewId="0">
      <pane xSplit="4" ySplit="6" topLeftCell="E7" activePane="bottomRight" state="frozen"/>
      <selection activeCell="AS30" sqref="AS30:AW30"/>
      <selection pane="topRight" activeCell="AS30" sqref="AS30:AW30"/>
      <selection pane="bottomLeft" activeCell="AS30" sqref="AS30:AW30"/>
      <selection pane="bottomRight" activeCell="G10" sqref="G10"/>
    </sheetView>
  </sheetViews>
  <sheetFormatPr defaultRowHeight="13.5" x14ac:dyDescent="0.15"/>
  <cols>
    <col min="1" max="1" width="1.625" style="1" customWidth="1"/>
    <col min="2" max="2" width="9" style="1" customWidth="1"/>
    <col min="3" max="3" width="4.25" style="1" customWidth="1"/>
    <col min="4" max="4" width="7.125" style="1" customWidth="1"/>
    <col min="5" max="5" width="14.625" style="1" customWidth="1"/>
    <col min="6" max="6" width="3.625" style="2" customWidth="1"/>
    <col min="7" max="7" width="14.625" style="1" customWidth="1"/>
    <col min="8" max="8" width="3.625" style="1" customWidth="1"/>
    <col min="9" max="9" width="14.625" style="1" customWidth="1"/>
    <col min="10" max="10" width="3.625" style="1" customWidth="1"/>
    <col min="11" max="11" width="14.625" style="1" customWidth="1"/>
    <col min="12" max="12" width="3.625" style="1" customWidth="1"/>
    <col min="13" max="13" width="14.625" style="1" customWidth="1"/>
    <col min="14" max="14" width="3.625" style="1" customWidth="1"/>
    <col min="15" max="15" width="1.875" style="1" customWidth="1"/>
    <col min="16" max="16" width="13.75" style="1" customWidth="1"/>
    <col min="17" max="17" width="4.125" style="1" customWidth="1"/>
    <col min="18" max="18" width="9" style="1"/>
    <col min="26" max="26" width="9" style="1"/>
    <col min="31" max="16384" width="9" style="1"/>
  </cols>
  <sheetData>
    <row r="1" spans="1:31" s="4" customFormat="1" ht="12" x14ac:dyDescent="0.15">
      <c r="A1" s="63"/>
      <c r="B1" s="317" t="s">
        <v>116</v>
      </c>
      <c r="C1" s="317"/>
      <c r="D1" s="317"/>
      <c r="E1" s="81"/>
      <c r="F1" s="81"/>
      <c r="G1" s="81"/>
      <c r="H1" s="81"/>
      <c r="I1" s="81"/>
      <c r="J1" s="81"/>
      <c r="K1" s="81"/>
      <c r="L1" s="63"/>
      <c r="M1" s="63"/>
      <c r="N1" s="321" t="s">
        <v>30</v>
      </c>
      <c r="O1" s="321"/>
      <c r="P1" s="83">
        <f>'様式3h-2 入力用シート'!G2</f>
        <v>0</v>
      </c>
      <c r="Q1" s="63"/>
      <c r="R1" s="63"/>
      <c r="S1" s="63"/>
    </row>
    <row r="2" spans="1:31" s="4" customFormat="1" ht="24" customHeight="1" x14ac:dyDescent="0.15">
      <c r="A2" s="63"/>
      <c r="B2" s="318" t="s">
        <v>40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84"/>
      <c r="P2" s="63"/>
      <c r="Q2" s="63"/>
      <c r="R2" s="63"/>
      <c r="S2" s="63"/>
    </row>
    <row r="3" spans="1:31" s="4" customFormat="1" ht="14.25" customHeight="1" thickBot="1" x14ac:dyDescent="0.2">
      <c r="A3" s="63"/>
      <c r="B3" s="319" t="s">
        <v>108</v>
      </c>
      <c r="C3" s="319"/>
      <c r="D3" s="319"/>
      <c r="E3" s="319"/>
      <c r="F3" s="319"/>
      <c r="G3" s="319"/>
      <c r="H3" s="81"/>
      <c r="I3" s="81"/>
      <c r="J3" s="81"/>
      <c r="K3" s="123" t="s">
        <v>41</v>
      </c>
      <c r="L3" s="320">
        <f>'様式3h-2 入力用シート'!G1</f>
        <v>0</v>
      </c>
      <c r="M3" s="320"/>
      <c r="N3" s="81"/>
      <c r="O3" s="81"/>
      <c r="P3" s="63"/>
      <c r="Q3" s="63"/>
      <c r="R3" s="63"/>
    </row>
    <row r="4" spans="1:31" ht="13.5" customHeight="1" x14ac:dyDescent="0.15">
      <c r="A4" s="85"/>
      <c r="B4" s="308" t="s">
        <v>100</v>
      </c>
      <c r="C4" s="311"/>
      <c r="D4" s="311"/>
      <c r="E4" s="311" t="s">
        <v>0</v>
      </c>
      <c r="F4" s="311"/>
      <c r="G4" s="311" t="s">
        <v>1</v>
      </c>
      <c r="H4" s="311"/>
      <c r="I4" s="311" t="s">
        <v>2</v>
      </c>
      <c r="J4" s="311"/>
      <c r="K4" s="311" t="s">
        <v>20</v>
      </c>
      <c r="L4" s="314"/>
      <c r="M4" s="288" t="s">
        <v>6</v>
      </c>
      <c r="N4" s="289"/>
      <c r="O4" s="5"/>
      <c r="P4" s="308" t="s">
        <v>33</v>
      </c>
      <c r="Q4" s="289"/>
    </row>
    <row r="5" spans="1:31" ht="13.5" customHeight="1" x14ac:dyDescent="0.15">
      <c r="A5" s="85"/>
      <c r="B5" s="309"/>
      <c r="C5" s="312"/>
      <c r="D5" s="312"/>
      <c r="E5" s="312"/>
      <c r="F5" s="312"/>
      <c r="G5" s="312"/>
      <c r="H5" s="312"/>
      <c r="I5" s="312"/>
      <c r="J5" s="312"/>
      <c r="K5" s="312"/>
      <c r="L5" s="315"/>
      <c r="M5" s="290"/>
      <c r="N5" s="291"/>
      <c r="O5" s="5"/>
      <c r="P5" s="309"/>
      <c r="Q5" s="291"/>
    </row>
    <row r="6" spans="1:31" ht="14.25" thickBot="1" x14ac:dyDescent="0.2">
      <c r="A6" s="85"/>
      <c r="B6" s="310"/>
      <c r="C6" s="313"/>
      <c r="D6" s="313"/>
      <c r="E6" s="313"/>
      <c r="F6" s="313"/>
      <c r="G6" s="313"/>
      <c r="H6" s="313"/>
      <c r="I6" s="313"/>
      <c r="J6" s="313"/>
      <c r="K6" s="313"/>
      <c r="L6" s="316"/>
      <c r="M6" s="292"/>
      <c r="N6" s="293"/>
      <c r="O6" s="5"/>
      <c r="P6" s="310"/>
      <c r="Q6" s="293"/>
      <c r="AE6"/>
    </row>
    <row r="7" spans="1:31" ht="20.100000000000001" customHeight="1" x14ac:dyDescent="0.15">
      <c r="A7" s="85"/>
      <c r="B7" s="303" t="s">
        <v>101</v>
      </c>
      <c r="C7" s="307"/>
      <c r="D7" s="86" t="s">
        <v>3</v>
      </c>
      <c r="E7" s="87">
        <f>COUNTIFS('様式3h-2 入力用シート'!$E$10:$E$509,B7,'様式3h-2 入力用シート'!$F$10:$F$509,$E$4)</f>
        <v>0</v>
      </c>
      <c r="F7" s="88" t="s">
        <v>4</v>
      </c>
      <c r="G7" s="87">
        <f>COUNTIFS('様式3h-2 入力用シート'!$E$10:$E$509,B7,'様式3h-2 入力用シート'!$F$10:$F$509,$G$4)</f>
        <v>0</v>
      </c>
      <c r="H7" s="89" t="s">
        <v>4</v>
      </c>
      <c r="I7" s="87">
        <f>COUNTIFS('様式3h-2 入力用シート'!$E$10:$E$509,B7,'様式3h-2 入力用シート'!$F$10:$F$509,$I$4)</f>
        <v>0</v>
      </c>
      <c r="J7" s="88" t="s">
        <v>4</v>
      </c>
      <c r="K7" s="87">
        <f>COUNTIFS('様式3h-2 入力用シート'!$E$10:$E$509,B7,'様式3h-2 入力用シート'!$F$10:$F$509,$K$4)</f>
        <v>0</v>
      </c>
      <c r="L7" s="90" t="s">
        <v>4</v>
      </c>
      <c r="M7" s="91">
        <f t="shared" ref="M7:M29" si="0">E7+G7+I7+K7</f>
        <v>0</v>
      </c>
      <c r="N7" s="92" t="s">
        <v>4</v>
      </c>
      <c r="O7" s="93"/>
      <c r="P7" s="94">
        <f>COUNTIFS('様式3h-2 入力用シート'!$E$10:$E$509,B7,'様式3h-2 入力用シート'!$I$10:$I$509,"✔")</f>
        <v>0</v>
      </c>
      <c r="Q7" s="95" t="s">
        <v>4</v>
      </c>
      <c r="R7" s="85"/>
      <c r="AE7"/>
    </row>
    <row r="8" spans="1:31" ht="20.100000000000001" customHeight="1" x14ac:dyDescent="0.15">
      <c r="A8" s="85"/>
      <c r="B8" s="303"/>
      <c r="C8" s="307"/>
      <c r="D8" s="96" t="s">
        <v>7</v>
      </c>
      <c r="E8" s="97">
        <f>SUMIFS('様式3h-2 入力用シート'!$G$10:$G$509,'様式3h-2 入力用シート'!$E$10:$E$509,B7,'様式3h-2 入力用シート'!$F$10:$F$509,$E$4)</f>
        <v>0</v>
      </c>
      <c r="F8" s="98" t="s">
        <v>5</v>
      </c>
      <c r="G8" s="97">
        <f>SUMIFS('様式3h-2 入力用シート'!$G$10:$G$509,'様式3h-2 入力用シート'!$E$10:$E$509,B7,'様式3h-2 入力用シート'!$F$10:$F$509,$G$4)</f>
        <v>0</v>
      </c>
      <c r="H8" s="99" t="s">
        <v>5</v>
      </c>
      <c r="I8" s="97">
        <f>SUMIFS('様式3h-2 入力用シート'!$G$10:$G$509,'様式3h-2 入力用シート'!$E$10:$E$509,B7,'様式3h-2 入力用シート'!$F$10:$F$509,$I$4)</f>
        <v>0</v>
      </c>
      <c r="J8" s="98" t="s">
        <v>5</v>
      </c>
      <c r="K8" s="97">
        <f>SUMIFS('様式3h-2 入力用シート'!$G$10:$G$509,'様式3h-2 入力用シート'!$E$10:$E$509,B7,'様式3h-2 入力用シート'!$F$10:$F$509,$K$4)</f>
        <v>0</v>
      </c>
      <c r="L8" s="100" t="s">
        <v>5</v>
      </c>
      <c r="M8" s="101">
        <f t="shared" si="0"/>
        <v>0</v>
      </c>
      <c r="N8" s="102" t="s">
        <v>5</v>
      </c>
      <c r="O8" s="93"/>
      <c r="P8" s="103">
        <f>SUMIFS('様式3h-2 入力用シート'!$G$10:$G$509,'様式3h-2 入力用シート'!$E$10:$E$509,B7,'様式3h-2 入力用シート'!$I$10:$I$509,"✔")</f>
        <v>0</v>
      </c>
      <c r="Q8" s="104" t="s">
        <v>5</v>
      </c>
      <c r="R8" s="85"/>
      <c r="AE8"/>
    </row>
    <row r="9" spans="1:31" ht="20.100000000000001" customHeight="1" x14ac:dyDescent="0.15">
      <c r="A9" s="85"/>
      <c r="B9" s="305"/>
      <c r="C9" s="217"/>
      <c r="D9" s="105" t="s">
        <v>31</v>
      </c>
      <c r="E9" s="106">
        <f>SUMIFS('様式3h-2 入力用シート'!$H$10:$H$509,'様式3h-2 入力用シート'!$E$10:$E$509,B7,'様式3h-2 入力用シート'!$F$10:$F$509,$E$4)</f>
        <v>0</v>
      </c>
      <c r="F9" s="107" t="s">
        <v>5</v>
      </c>
      <c r="G9" s="106">
        <f>SUMIFS('様式3h-2 入力用シート'!$H$10:$H$509,'様式3h-2 入力用シート'!$E$10:$E$509,B7,'様式3h-2 入力用シート'!$F$10:$F$509,$G$4)</f>
        <v>0</v>
      </c>
      <c r="H9" s="108" t="s">
        <v>5</v>
      </c>
      <c r="I9" s="106">
        <f>SUMIFS('様式3h-2 入力用シート'!$H$10:$H$509,'様式3h-2 入力用シート'!$E$10:$E$509,B7,'様式3h-2 入力用シート'!$F$10:$F$509,$I$4)</f>
        <v>0</v>
      </c>
      <c r="J9" s="107" t="s">
        <v>5</v>
      </c>
      <c r="K9" s="106">
        <f>SUMIFS('様式3h-2 入力用シート'!$H$10:$H$509,'様式3h-2 入力用シート'!$E$10:$E$509,B7,'様式3h-2 入力用シート'!$F$10:$F$509,$K$4)</f>
        <v>0</v>
      </c>
      <c r="L9" s="109" t="s">
        <v>5</v>
      </c>
      <c r="M9" s="110">
        <f t="shared" si="0"/>
        <v>0</v>
      </c>
      <c r="N9" s="111" t="s">
        <v>5</v>
      </c>
      <c r="O9" s="93"/>
      <c r="P9" s="112">
        <f>SUMIFS('様式3h-2 入力用シート'!$H$10:$H$509,'様式3h-2 入力用シート'!$E$10:$E$509,B7,'様式3h-2 入力用シート'!$I$10:$I$509,"✔")</f>
        <v>0</v>
      </c>
      <c r="Q9" s="113" t="s">
        <v>5</v>
      </c>
      <c r="R9" s="85"/>
      <c r="AE9"/>
    </row>
    <row r="10" spans="1:31" ht="20.100000000000001" customHeight="1" x14ac:dyDescent="0.15">
      <c r="A10" s="85"/>
      <c r="B10" s="301" t="s">
        <v>47</v>
      </c>
      <c r="C10" s="302"/>
      <c r="D10" s="114" t="s">
        <v>3</v>
      </c>
      <c r="E10" s="115">
        <f>COUNTIFS('様式3h-2 入力用シート'!$E$10:$E$509,B10,'様式3h-2 入力用シート'!$F$10:$F$509,$E$4)</f>
        <v>0</v>
      </c>
      <c r="F10" s="116" t="s">
        <v>4</v>
      </c>
      <c r="G10" s="115">
        <f>COUNTIFS('様式3h-2 入力用シート'!$E$10:$E$509,B10,'様式3h-2 入力用シート'!$F$10:$F$509,$G$4)</f>
        <v>0</v>
      </c>
      <c r="H10" s="117" t="s">
        <v>4</v>
      </c>
      <c r="I10" s="115">
        <f>COUNTIFS('様式3h-2 入力用シート'!$E$10:$E$509,B10,'様式3h-2 入力用シート'!$F$10:$F$509,$I$4)</f>
        <v>0</v>
      </c>
      <c r="J10" s="116" t="s">
        <v>4</v>
      </c>
      <c r="K10" s="115">
        <f>COUNTIFS('様式3h-2 入力用シート'!$E$10:$E$509,B10,'様式3h-2 入力用シート'!$F$10:$F$509,$K$4)</f>
        <v>0</v>
      </c>
      <c r="L10" s="118" t="s">
        <v>4</v>
      </c>
      <c r="M10" s="119">
        <f t="shared" si="0"/>
        <v>0</v>
      </c>
      <c r="N10" s="120" t="s">
        <v>4</v>
      </c>
      <c r="O10" s="93"/>
      <c r="P10" s="121">
        <f>COUNTIFS('様式3h-2 入力用シート'!$E$10:$E$509,B10,'様式3h-2 入力用シート'!$I$10:$I$509,"✔")</f>
        <v>0</v>
      </c>
      <c r="Q10" s="122" t="s">
        <v>4</v>
      </c>
      <c r="R10" s="85"/>
    </row>
    <row r="11" spans="1:31" ht="20.100000000000001" customHeight="1" x14ac:dyDescent="0.15">
      <c r="A11" s="85"/>
      <c r="B11" s="303"/>
      <c r="C11" s="304"/>
      <c r="D11" s="96" t="s">
        <v>7</v>
      </c>
      <c r="E11" s="97">
        <f>SUMIFS('様式3h-2 入力用シート'!$G$10:$G$509,'様式3h-2 入力用シート'!$E$10:$E$509,B10,'様式3h-2 入力用シート'!$F$10:$F$509,$E$4)</f>
        <v>0</v>
      </c>
      <c r="F11" s="98" t="s">
        <v>5</v>
      </c>
      <c r="G11" s="97">
        <f>SUMIFS('様式3h-2 入力用シート'!$G$10:$G$509,'様式3h-2 入力用シート'!$E$10:$E$509,B10,'様式3h-2 入力用シート'!$F$10:$F$509,$G$4)</f>
        <v>0</v>
      </c>
      <c r="H11" s="99" t="s">
        <v>5</v>
      </c>
      <c r="I11" s="97">
        <f>SUMIFS('様式3h-2 入力用シート'!$G$10:$G$509,'様式3h-2 入力用シート'!$E$10:$E$509,B10,'様式3h-2 入力用シート'!$F$10:$F$509,$I$4)</f>
        <v>0</v>
      </c>
      <c r="J11" s="98" t="s">
        <v>5</v>
      </c>
      <c r="K11" s="97">
        <f>SUMIFS('様式3h-2 入力用シート'!$G$10:$G$509,'様式3h-2 入力用シート'!$E$10:$E$509,B10,'様式3h-2 入力用シート'!$F$10:$F$509,$K$4)</f>
        <v>0</v>
      </c>
      <c r="L11" s="100" t="s">
        <v>5</v>
      </c>
      <c r="M11" s="101">
        <f t="shared" si="0"/>
        <v>0</v>
      </c>
      <c r="N11" s="102" t="s">
        <v>5</v>
      </c>
      <c r="O11" s="93"/>
      <c r="P11" s="103">
        <f>SUMIFS('様式3h-2 入力用シート'!$G$10:$G$509,'様式3h-2 入力用シート'!$E$10:$E$509,B10,'様式3h-2 入力用シート'!$I$10:$I$509,"✔")</f>
        <v>0</v>
      </c>
      <c r="Q11" s="104" t="s">
        <v>5</v>
      </c>
      <c r="R11" s="85"/>
    </row>
    <row r="12" spans="1:31" ht="20.100000000000001" customHeight="1" x14ac:dyDescent="0.15">
      <c r="A12" s="85"/>
      <c r="B12" s="305"/>
      <c r="C12" s="306"/>
      <c r="D12" s="105" t="s">
        <v>31</v>
      </c>
      <c r="E12" s="106">
        <f>SUMIFS('様式3h-2 入力用シート'!$H$10:$H$509,'様式3h-2 入力用シート'!$E$10:$E$509,B10,'様式3h-2 入力用シート'!$F$10:$F$509,$E$4)</f>
        <v>0</v>
      </c>
      <c r="F12" s="107" t="s">
        <v>5</v>
      </c>
      <c r="G12" s="106">
        <f>SUMIFS('様式3h-2 入力用シート'!$H$10:$H$509,'様式3h-2 入力用シート'!$E$10:$E$509,B10,'様式3h-2 入力用シート'!$F$10:$F$509,$G$4)</f>
        <v>0</v>
      </c>
      <c r="H12" s="108" t="s">
        <v>5</v>
      </c>
      <c r="I12" s="106">
        <f>SUMIFS('様式3h-2 入力用シート'!$H$10:$H$509,'様式3h-2 入力用シート'!$E$10:$E$509,B10,'様式3h-2 入力用シート'!$F$10:$F$509,$I$4)</f>
        <v>0</v>
      </c>
      <c r="J12" s="107" t="s">
        <v>5</v>
      </c>
      <c r="K12" s="106">
        <f>SUMIFS('様式3h-2 入力用シート'!$H$10:$H$509,'様式3h-2 入力用シート'!$E$10:$E$509,B10,'様式3h-2 入力用シート'!$F$10:$F$509,$K$4)</f>
        <v>0</v>
      </c>
      <c r="L12" s="109" t="s">
        <v>5</v>
      </c>
      <c r="M12" s="110">
        <f t="shared" si="0"/>
        <v>0</v>
      </c>
      <c r="N12" s="111" t="s">
        <v>5</v>
      </c>
      <c r="O12" s="93"/>
      <c r="P12" s="112">
        <f>SUMIFS('様式3h-2 入力用シート'!$H$10:$H$509,'様式3h-2 入力用シート'!$E$10:$E$509,B10,'様式3h-2 入力用シート'!$I$10:$I$509,"✔")</f>
        <v>0</v>
      </c>
      <c r="Q12" s="113" t="s">
        <v>5</v>
      </c>
      <c r="R12" s="85"/>
    </row>
    <row r="13" spans="1:31" ht="20.100000000000001" customHeight="1" x14ac:dyDescent="0.15">
      <c r="A13" s="85"/>
      <c r="B13" s="301" t="s">
        <v>48</v>
      </c>
      <c r="C13" s="302"/>
      <c r="D13" s="114" t="s">
        <v>3</v>
      </c>
      <c r="E13" s="115">
        <f>COUNTIFS('様式3h-2 入力用シート'!$E$10:$E$509,B13,'様式3h-2 入力用シート'!$F$10:$F$509,$E$4)</f>
        <v>0</v>
      </c>
      <c r="F13" s="116" t="s">
        <v>4</v>
      </c>
      <c r="G13" s="115">
        <f>COUNTIFS('様式3h-2 入力用シート'!$E$10:$E$509,B13,'様式3h-2 入力用シート'!$F$10:$F$509,$G$4)</f>
        <v>0</v>
      </c>
      <c r="H13" s="117" t="s">
        <v>4</v>
      </c>
      <c r="I13" s="115">
        <f>COUNTIFS('様式3h-2 入力用シート'!$E$10:$E$509,B13,'様式3h-2 入力用シート'!$F$10:$F$509,$I$4)</f>
        <v>0</v>
      </c>
      <c r="J13" s="116" t="s">
        <v>4</v>
      </c>
      <c r="K13" s="115">
        <f>COUNTIFS('様式3h-2 入力用シート'!$E$10:$E$509,B13,'様式3h-2 入力用シート'!$F$10:$F$509,$K$4)</f>
        <v>0</v>
      </c>
      <c r="L13" s="118" t="s">
        <v>4</v>
      </c>
      <c r="M13" s="119">
        <f t="shared" si="0"/>
        <v>0</v>
      </c>
      <c r="N13" s="120" t="s">
        <v>4</v>
      </c>
      <c r="O13" s="93"/>
      <c r="P13" s="121">
        <f>COUNTIFS('様式3h-2 入力用シート'!$E$10:$E$509,B13,'様式3h-2 入力用シート'!$I$10:$I$509,"✔")</f>
        <v>0</v>
      </c>
      <c r="Q13" s="122" t="s">
        <v>4</v>
      </c>
      <c r="R13" s="85"/>
    </row>
    <row r="14" spans="1:31" ht="20.100000000000001" customHeight="1" x14ac:dyDescent="0.15">
      <c r="A14" s="85"/>
      <c r="B14" s="303"/>
      <c r="C14" s="304"/>
      <c r="D14" s="96" t="s">
        <v>7</v>
      </c>
      <c r="E14" s="97">
        <f>SUMIFS('様式3h-2 入力用シート'!$G$10:$G$509,'様式3h-2 入力用シート'!$E$10:$E$509,B13,'様式3h-2 入力用シート'!$F$10:$F$509,$E$4)</f>
        <v>0</v>
      </c>
      <c r="F14" s="98" t="s">
        <v>5</v>
      </c>
      <c r="G14" s="97">
        <f>SUMIFS('様式3h-2 入力用シート'!$G$10:$G$509,'様式3h-2 入力用シート'!$E$10:$E$509,B13,'様式3h-2 入力用シート'!$F$10:$F$509,$G$4)</f>
        <v>0</v>
      </c>
      <c r="H14" s="99" t="s">
        <v>5</v>
      </c>
      <c r="I14" s="97">
        <f>SUMIFS('様式3h-2 入力用シート'!$G$10:$G$509,'様式3h-2 入力用シート'!$E$10:$E$509,B13,'様式3h-2 入力用シート'!$F$10:$F$509,$I$4)</f>
        <v>0</v>
      </c>
      <c r="J14" s="98" t="s">
        <v>5</v>
      </c>
      <c r="K14" s="97">
        <f>SUMIFS('様式3h-2 入力用シート'!$G$10:$G$509,'様式3h-2 入力用シート'!$E$10:$E$509,B13,'様式3h-2 入力用シート'!$F$10:$F$509,$K$4)</f>
        <v>0</v>
      </c>
      <c r="L14" s="100" t="s">
        <v>5</v>
      </c>
      <c r="M14" s="101">
        <f t="shared" si="0"/>
        <v>0</v>
      </c>
      <c r="N14" s="102" t="s">
        <v>5</v>
      </c>
      <c r="O14" s="93"/>
      <c r="P14" s="103">
        <f>SUMIFS('様式3h-2 入力用シート'!$G$10:$G$509,'様式3h-2 入力用シート'!$E$10:$E$509,B13,'様式3h-2 入力用シート'!$I$10:$I$509,"✔")</f>
        <v>0</v>
      </c>
      <c r="Q14" s="104" t="s">
        <v>5</v>
      </c>
      <c r="R14" s="85"/>
    </row>
    <row r="15" spans="1:31" ht="20.100000000000001" customHeight="1" x14ac:dyDescent="0.15">
      <c r="A15" s="85"/>
      <c r="B15" s="305"/>
      <c r="C15" s="306"/>
      <c r="D15" s="105" t="s">
        <v>31</v>
      </c>
      <c r="E15" s="106">
        <f>SUMIFS('様式3h-2 入力用シート'!$H$10:$H$509,'様式3h-2 入力用シート'!$E$10:$E$509,B13,'様式3h-2 入力用シート'!$F$10:$F$509,$E$4)</f>
        <v>0</v>
      </c>
      <c r="F15" s="107" t="s">
        <v>5</v>
      </c>
      <c r="G15" s="106">
        <f>SUMIFS('様式3h-2 入力用シート'!$H$10:$H$509,'様式3h-2 入力用シート'!$E$10:$E$509,B13,'様式3h-2 入力用シート'!$F$10:$F$509,$G$4)</f>
        <v>0</v>
      </c>
      <c r="H15" s="108" t="s">
        <v>5</v>
      </c>
      <c r="I15" s="106">
        <f>SUMIFS('様式3h-2 入力用シート'!$H$10:$H$509,'様式3h-2 入力用シート'!$E$10:$E$509,B13,'様式3h-2 入力用シート'!$F$10:$F$509,$I$4)</f>
        <v>0</v>
      </c>
      <c r="J15" s="107" t="s">
        <v>5</v>
      </c>
      <c r="K15" s="106">
        <f>SUMIFS('様式3h-2 入力用シート'!$H$10:$H$509,'様式3h-2 入力用シート'!$E$10:$E$509,B13,'様式3h-2 入力用シート'!$F$10:$F$509,$K$4)</f>
        <v>0</v>
      </c>
      <c r="L15" s="109" t="s">
        <v>5</v>
      </c>
      <c r="M15" s="110">
        <f t="shared" si="0"/>
        <v>0</v>
      </c>
      <c r="N15" s="111" t="s">
        <v>5</v>
      </c>
      <c r="O15" s="93"/>
      <c r="P15" s="112">
        <f>SUMIFS('様式3h-2 入力用シート'!$H$10:$H$509,'様式3h-2 入力用シート'!$E$10:$E$509,B13,'様式3h-2 入力用シート'!$I$10:$I$509,"✔")</f>
        <v>0</v>
      </c>
      <c r="Q15" s="113" t="s">
        <v>5</v>
      </c>
      <c r="R15" s="85"/>
    </row>
    <row r="16" spans="1:31" ht="20.100000000000001" customHeight="1" x14ac:dyDescent="0.15">
      <c r="A16" s="85"/>
      <c r="B16" s="301" t="s">
        <v>49</v>
      </c>
      <c r="C16" s="302"/>
      <c r="D16" s="114" t="s">
        <v>3</v>
      </c>
      <c r="E16" s="115">
        <f>COUNTIFS('様式3h-2 入力用シート'!$E$10:$E$509,B16,'様式3h-2 入力用シート'!$F$10:$F$509,$E$4)</f>
        <v>0</v>
      </c>
      <c r="F16" s="116" t="s">
        <v>4</v>
      </c>
      <c r="G16" s="115">
        <f>COUNTIFS('様式3h-2 入力用シート'!$E$10:$E$509,B16,'様式3h-2 入力用シート'!$F$10:$F$509,$G$4)</f>
        <v>0</v>
      </c>
      <c r="H16" s="117" t="s">
        <v>4</v>
      </c>
      <c r="I16" s="115">
        <f>COUNTIFS('様式3h-2 入力用シート'!$E$10:$E$509,B16,'様式3h-2 入力用シート'!$F$10:$F$509,$I$4)</f>
        <v>0</v>
      </c>
      <c r="J16" s="116" t="s">
        <v>4</v>
      </c>
      <c r="K16" s="115">
        <f>COUNTIFS('様式3h-2 入力用シート'!$E$10:$E$509,B16,'様式3h-2 入力用シート'!$F$10:$F$509,$K$4)</f>
        <v>0</v>
      </c>
      <c r="L16" s="118" t="s">
        <v>4</v>
      </c>
      <c r="M16" s="119">
        <f t="shared" si="0"/>
        <v>0</v>
      </c>
      <c r="N16" s="120" t="s">
        <v>4</v>
      </c>
      <c r="O16" s="93"/>
      <c r="P16" s="121">
        <f>COUNTIFS('様式3h-2 入力用シート'!$E$10:$E$509,B16,'様式3h-2 入力用シート'!$I$10:$I$509,"✔")</f>
        <v>0</v>
      </c>
      <c r="Q16" s="122" t="s">
        <v>4</v>
      </c>
      <c r="R16" s="85"/>
    </row>
    <row r="17" spans="1:18" ht="20.100000000000001" customHeight="1" x14ac:dyDescent="0.15">
      <c r="A17" s="85"/>
      <c r="B17" s="303"/>
      <c r="C17" s="304"/>
      <c r="D17" s="96" t="s">
        <v>7</v>
      </c>
      <c r="E17" s="97">
        <f>SUMIFS('様式3h-2 入力用シート'!$G$10:$G$509,'様式3h-2 入力用シート'!$E$10:$E$509,B16,'様式3h-2 入力用シート'!$F$10:$F$509,$E$4)</f>
        <v>0</v>
      </c>
      <c r="F17" s="98" t="s">
        <v>5</v>
      </c>
      <c r="G17" s="97">
        <f>SUMIFS('様式3h-2 入力用シート'!$G$10:$G$509,'様式3h-2 入力用シート'!$E$10:$E$509,B16,'様式3h-2 入力用シート'!$F$10:$F$509,$G$4)</f>
        <v>0</v>
      </c>
      <c r="H17" s="99" t="s">
        <v>5</v>
      </c>
      <c r="I17" s="97">
        <f>SUMIFS('様式3h-2 入力用シート'!$G$10:$G$509,'様式3h-2 入力用シート'!$E$10:$E$509,B16,'様式3h-2 入力用シート'!$F$10:$F$509,$I$4)</f>
        <v>0</v>
      </c>
      <c r="J17" s="98" t="s">
        <v>5</v>
      </c>
      <c r="K17" s="97">
        <f>SUMIFS('様式3h-2 入力用シート'!$G$10:$G$509,'様式3h-2 入力用シート'!$E$10:$E$509,B16,'様式3h-2 入力用シート'!$F$10:$F$509,$K$4)</f>
        <v>0</v>
      </c>
      <c r="L17" s="100" t="s">
        <v>5</v>
      </c>
      <c r="M17" s="101">
        <f t="shared" si="0"/>
        <v>0</v>
      </c>
      <c r="N17" s="102" t="s">
        <v>5</v>
      </c>
      <c r="O17" s="93"/>
      <c r="P17" s="103">
        <f>SUMIFS('様式3h-2 入力用シート'!$G$10:$G$509,'様式3h-2 入力用シート'!$E$10:$E$509,B16,'様式3h-2 入力用シート'!$I$10:$I$509,"✔")</f>
        <v>0</v>
      </c>
      <c r="Q17" s="104" t="s">
        <v>5</v>
      </c>
      <c r="R17" s="85"/>
    </row>
    <row r="18" spans="1:18" ht="20.100000000000001" customHeight="1" x14ac:dyDescent="0.15">
      <c r="A18" s="85"/>
      <c r="B18" s="305"/>
      <c r="C18" s="306"/>
      <c r="D18" s="105" t="s">
        <v>31</v>
      </c>
      <c r="E18" s="106">
        <f>SUMIFS('様式3h-2 入力用シート'!$H$10:$H$509,'様式3h-2 入力用シート'!$E$10:$E$509,B16,'様式3h-2 入力用シート'!$F$10:$F$509,$E$4)</f>
        <v>0</v>
      </c>
      <c r="F18" s="107" t="s">
        <v>5</v>
      </c>
      <c r="G18" s="106">
        <f>SUMIFS('様式3h-2 入力用シート'!$H$10:$H$509,'様式3h-2 入力用シート'!$E$10:$E$509,B16,'様式3h-2 入力用シート'!$F$10:$F$509,$G$4)</f>
        <v>0</v>
      </c>
      <c r="H18" s="108" t="s">
        <v>5</v>
      </c>
      <c r="I18" s="106">
        <f>SUMIFS('様式3h-2 入力用シート'!$H$10:$H$509,'様式3h-2 入力用シート'!$E$10:$E$509,B16,'様式3h-2 入力用シート'!$F$10:$F$509,$I$4)</f>
        <v>0</v>
      </c>
      <c r="J18" s="107" t="s">
        <v>5</v>
      </c>
      <c r="K18" s="106">
        <f>SUMIFS('様式3h-2 入力用シート'!$H$10:$H$509,'様式3h-2 入力用シート'!$E$10:$E$509,B16,'様式3h-2 入力用シート'!$F$10:$F$509,$K$4)</f>
        <v>0</v>
      </c>
      <c r="L18" s="109" t="s">
        <v>5</v>
      </c>
      <c r="M18" s="110">
        <f t="shared" si="0"/>
        <v>0</v>
      </c>
      <c r="N18" s="111" t="s">
        <v>5</v>
      </c>
      <c r="O18" s="93"/>
      <c r="P18" s="112">
        <f>SUMIFS('様式3h-2 入力用シート'!$H$10:$H$509,'様式3h-2 入力用シート'!$E$10:$E$509,B16,'様式3h-2 入力用シート'!$I$10:$I$509,"✔")</f>
        <v>0</v>
      </c>
      <c r="Q18" s="113" t="s">
        <v>5</v>
      </c>
      <c r="R18" s="85"/>
    </row>
    <row r="19" spans="1:18" ht="20.100000000000001" customHeight="1" x14ac:dyDescent="0.15">
      <c r="A19" s="85"/>
      <c r="B19" s="301" t="s">
        <v>50</v>
      </c>
      <c r="C19" s="302"/>
      <c r="D19" s="114" t="s">
        <v>3</v>
      </c>
      <c r="E19" s="115">
        <f>COUNTIFS('様式3h-2 入力用シート'!$E$10:$E$509,B19,'様式3h-2 入力用シート'!$F$10:$F$509,$E$4)</f>
        <v>0</v>
      </c>
      <c r="F19" s="116" t="s">
        <v>4</v>
      </c>
      <c r="G19" s="115">
        <f>COUNTIFS('様式3h-2 入力用シート'!$E$10:$E$509,B19,'様式3h-2 入力用シート'!$F$10:$F$509,$G$4)</f>
        <v>0</v>
      </c>
      <c r="H19" s="117" t="s">
        <v>4</v>
      </c>
      <c r="I19" s="115">
        <f>COUNTIFS('様式3h-2 入力用シート'!$E$10:$E$509,B19,'様式3h-2 入力用シート'!$F$10:$F$509,$I$4)</f>
        <v>0</v>
      </c>
      <c r="J19" s="116" t="s">
        <v>4</v>
      </c>
      <c r="K19" s="115">
        <f>COUNTIFS('様式3h-2 入力用シート'!$E$10:$E$509,B19,'様式3h-2 入力用シート'!$F$10:$F$509,$K$4)</f>
        <v>0</v>
      </c>
      <c r="L19" s="118" t="s">
        <v>4</v>
      </c>
      <c r="M19" s="119">
        <f t="shared" si="0"/>
        <v>0</v>
      </c>
      <c r="N19" s="120" t="s">
        <v>4</v>
      </c>
      <c r="O19" s="93"/>
      <c r="P19" s="121">
        <f>COUNTIFS('様式3h-2 入力用シート'!$E$10:$E$509,B19,'様式3h-2 入力用シート'!$I$10:$I$509,"✔")</f>
        <v>0</v>
      </c>
      <c r="Q19" s="122" t="s">
        <v>4</v>
      </c>
      <c r="R19" s="85"/>
    </row>
    <row r="20" spans="1:18" ht="20.100000000000001" customHeight="1" x14ac:dyDescent="0.15">
      <c r="A20" s="85"/>
      <c r="B20" s="303"/>
      <c r="C20" s="304"/>
      <c r="D20" s="96" t="s">
        <v>7</v>
      </c>
      <c r="E20" s="97">
        <f>SUMIFS('様式3h-2 入力用シート'!$G$10:$G$509,'様式3h-2 入力用シート'!$E$10:$E$509,B19,'様式3h-2 入力用シート'!$F$10:$F$509,$E$4)</f>
        <v>0</v>
      </c>
      <c r="F20" s="98" t="s">
        <v>5</v>
      </c>
      <c r="G20" s="97">
        <f>SUMIFS('様式3h-2 入力用シート'!$G$10:$G$509,'様式3h-2 入力用シート'!$E$10:$E$509,B19,'様式3h-2 入力用シート'!$F$10:$F$509,$G$4)</f>
        <v>0</v>
      </c>
      <c r="H20" s="99" t="s">
        <v>5</v>
      </c>
      <c r="I20" s="97">
        <f>SUMIFS('様式3h-2 入力用シート'!$G$10:$G$509,'様式3h-2 入力用シート'!$E$10:$E$509,B19,'様式3h-2 入力用シート'!$F$10:$F$509,$I$4)</f>
        <v>0</v>
      </c>
      <c r="J20" s="98" t="s">
        <v>5</v>
      </c>
      <c r="K20" s="97">
        <f>SUMIFS('様式3h-2 入力用シート'!$G$10:$G$509,'様式3h-2 入力用シート'!$E$10:$E$509,B19,'様式3h-2 入力用シート'!$F$10:$F$509,$K$4)</f>
        <v>0</v>
      </c>
      <c r="L20" s="100" t="s">
        <v>5</v>
      </c>
      <c r="M20" s="101">
        <f t="shared" si="0"/>
        <v>0</v>
      </c>
      <c r="N20" s="102" t="s">
        <v>5</v>
      </c>
      <c r="O20" s="93"/>
      <c r="P20" s="103">
        <f>SUMIFS('様式3h-2 入力用シート'!$G$10:$G$509,'様式3h-2 入力用シート'!$E$10:$E$509,B19,'様式3h-2 入力用シート'!$I$10:$I$509,"✔")</f>
        <v>0</v>
      </c>
      <c r="Q20" s="104" t="s">
        <v>5</v>
      </c>
      <c r="R20" s="85"/>
    </row>
    <row r="21" spans="1:18" ht="20.100000000000001" customHeight="1" x14ac:dyDescent="0.15">
      <c r="A21" s="85"/>
      <c r="B21" s="305"/>
      <c r="C21" s="306"/>
      <c r="D21" s="105" t="s">
        <v>31</v>
      </c>
      <c r="E21" s="106">
        <f>SUMIFS('様式3h-2 入力用シート'!$H$10:$H$509,'様式3h-2 入力用シート'!$E$10:$E$509,B19,'様式3h-2 入力用シート'!$F$10:$F$509,$E$4)</f>
        <v>0</v>
      </c>
      <c r="F21" s="107" t="s">
        <v>5</v>
      </c>
      <c r="G21" s="106">
        <f>SUMIFS('様式3h-2 入力用シート'!$H$10:$H$509,'様式3h-2 入力用シート'!$E$10:$E$509,B19,'様式3h-2 入力用シート'!$F$10:$F$509,$G$4)</f>
        <v>0</v>
      </c>
      <c r="H21" s="108" t="s">
        <v>5</v>
      </c>
      <c r="I21" s="106">
        <f>SUMIFS('様式3h-2 入力用シート'!$H$10:$H$509,'様式3h-2 入力用シート'!$E$10:$E$509,B19,'様式3h-2 入力用シート'!$F$10:$F$509,$I$4)</f>
        <v>0</v>
      </c>
      <c r="J21" s="107" t="s">
        <v>5</v>
      </c>
      <c r="K21" s="106">
        <f>SUMIFS('様式3h-2 入力用シート'!$H$10:$H$509,'様式3h-2 入力用シート'!$E$10:$E$509,B19,'様式3h-2 入力用シート'!$F$10:$F$509,$K$4)</f>
        <v>0</v>
      </c>
      <c r="L21" s="109" t="s">
        <v>5</v>
      </c>
      <c r="M21" s="110">
        <f t="shared" si="0"/>
        <v>0</v>
      </c>
      <c r="N21" s="111" t="s">
        <v>5</v>
      </c>
      <c r="O21" s="93"/>
      <c r="P21" s="112">
        <f>SUMIFS('様式3h-2 入力用シート'!$H$10:$H$509,'様式3h-2 入力用シート'!$E$10:$E$509,B19,'様式3h-2 入力用シート'!$I$10:$I$509,"✔")</f>
        <v>0</v>
      </c>
      <c r="Q21" s="113" t="s">
        <v>5</v>
      </c>
      <c r="R21" s="85"/>
    </row>
    <row r="22" spans="1:18" ht="20.100000000000001" customHeight="1" x14ac:dyDescent="0.15">
      <c r="A22" s="85"/>
      <c r="B22" s="301" t="s">
        <v>51</v>
      </c>
      <c r="C22" s="302"/>
      <c r="D22" s="114" t="s">
        <v>3</v>
      </c>
      <c r="E22" s="115">
        <f>COUNTIFS('様式3h-2 入力用シート'!$E$10:$E$509,B22,'様式3h-2 入力用シート'!$F$10:$F$509,$E$4)</f>
        <v>0</v>
      </c>
      <c r="F22" s="116" t="s">
        <v>4</v>
      </c>
      <c r="G22" s="115">
        <f>COUNTIFS('様式3h-2 入力用シート'!$E$10:$E$509,B22,'様式3h-2 入力用シート'!$F$10:$F$509,$G$4)</f>
        <v>0</v>
      </c>
      <c r="H22" s="117" t="s">
        <v>4</v>
      </c>
      <c r="I22" s="115">
        <f>COUNTIFS('様式3h-2 入力用シート'!$E$10:$E$509,B22,'様式3h-2 入力用シート'!$F$10:$F$509,$I$4)</f>
        <v>0</v>
      </c>
      <c r="J22" s="116" t="s">
        <v>4</v>
      </c>
      <c r="K22" s="115">
        <f>COUNTIFS('様式3h-2 入力用シート'!$E$10:$E$509,B22,'様式3h-2 入力用シート'!$F$10:$F$509,$K$4)</f>
        <v>0</v>
      </c>
      <c r="L22" s="118" t="s">
        <v>4</v>
      </c>
      <c r="M22" s="119">
        <f t="shared" si="0"/>
        <v>0</v>
      </c>
      <c r="N22" s="120" t="s">
        <v>4</v>
      </c>
      <c r="O22" s="93"/>
      <c r="P22" s="121">
        <f>COUNTIFS('様式3h-2 入力用シート'!$E$10:$E$509,B22,'様式3h-2 入力用シート'!$I$10:$I$509,"✔")</f>
        <v>0</v>
      </c>
      <c r="Q22" s="122" t="s">
        <v>4</v>
      </c>
      <c r="R22" s="85"/>
    </row>
    <row r="23" spans="1:18" ht="20.100000000000001" customHeight="1" x14ac:dyDescent="0.15">
      <c r="A23" s="85"/>
      <c r="B23" s="303"/>
      <c r="C23" s="304"/>
      <c r="D23" s="96" t="s">
        <v>7</v>
      </c>
      <c r="E23" s="97">
        <f>SUMIFS('様式3h-2 入力用シート'!$G$10:$G$509,'様式3h-2 入力用シート'!$E$10:$E$509,B22,'様式3h-2 入力用シート'!$F$10:$F$509,$E$4)</f>
        <v>0</v>
      </c>
      <c r="F23" s="98" t="s">
        <v>5</v>
      </c>
      <c r="G23" s="97">
        <f>SUMIFS('様式3h-2 入力用シート'!$G$10:$G$509,'様式3h-2 入力用シート'!$E$10:$E$509,B22,'様式3h-2 入力用シート'!$F$10:$F$509,$G$4)</f>
        <v>0</v>
      </c>
      <c r="H23" s="99" t="s">
        <v>5</v>
      </c>
      <c r="I23" s="97">
        <f>SUMIFS('様式3h-2 入力用シート'!$G$10:$G$509,'様式3h-2 入力用シート'!$E$10:$E$509,B22,'様式3h-2 入力用シート'!$F$10:$F$509,$I$4)</f>
        <v>0</v>
      </c>
      <c r="J23" s="98" t="s">
        <v>5</v>
      </c>
      <c r="K23" s="97">
        <f>SUMIFS('様式3h-2 入力用シート'!$G$10:$G$509,'様式3h-2 入力用シート'!$E$10:$E$509,B22,'様式3h-2 入力用シート'!$F$10:$F$509,$K$4)</f>
        <v>0</v>
      </c>
      <c r="L23" s="100" t="s">
        <v>5</v>
      </c>
      <c r="M23" s="101">
        <f t="shared" si="0"/>
        <v>0</v>
      </c>
      <c r="N23" s="102" t="s">
        <v>5</v>
      </c>
      <c r="O23" s="93"/>
      <c r="P23" s="103">
        <f>SUMIFS('様式3h-2 入力用シート'!$G$10:$G$509,'様式3h-2 入力用シート'!$E$10:$E$509,B22,'様式3h-2 入力用シート'!$I$10:$I$509,"✔")</f>
        <v>0</v>
      </c>
      <c r="Q23" s="104" t="s">
        <v>5</v>
      </c>
      <c r="R23" s="85"/>
    </row>
    <row r="24" spans="1:18" ht="20.100000000000001" customHeight="1" x14ac:dyDescent="0.15">
      <c r="A24" s="85"/>
      <c r="B24" s="305"/>
      <c r="C24" s="306"/>
      <c r="D24" s="105" t="s">
        <v>31</v>
      </c>
      <c r="E24" s="106">
        <f>SUMIFS('様式3h-2 入力用シート'!$H$10:$H$509,'様式3h-2 入力用シート'!$E$10:$E$509,B22,'様式3h-2 入力用シート'!$F$10:$F$509,$E$4)</f>
        <v>0</v>
      </c>
      <c r="F24" s="107" t="s">
        <v>5</v>
      </c>
      <c r="G24" s="106">
        <f>SUMIFS('様式3h-2 入力用シート'!$H$10:$H$509,'様式3h-2 入力用シート'!$E$10:$E$509,B22,'様式3h-2 入力用シート'!$F$10:$F$509,$G$4)</f>
        <v>0</v>
      </c>
      <c r="H24" s="108" t="s">
        <v>5</v>
      </c>
      <c r="I24" s="106">
        <f>SUMIFS('様式3h-2 入力用シート'!$H$10:$H$509,'様式3h-2 入力用シート'!$E$10:$E$509,B22,'様式3h-2 入力用シート'!$F$10:$F$509,$I$4)</f>
        <v>0</v>
      </c>
      <c r="J24" s="107" t="s">
        <v>5</v>
      </c>
      <c r="K24" s="106">
        <f>SUMIFS('様式3h-2 入力用シート'!$H$10:$H$509,'様式3h-2 入力用シート'!$E$10:$E$509,B22,'様式3h-2 入力用シート'!$F$10:$F$509,$K$4)</f>
        <v>0</v>
      </c>
      <c r="L24" s="109" t="s">
        <v>5</v>
      </c>
      <c r="M24" s="110">
        <f t="shared" si="0"/>
        <v>0</v>
      </c>
      <c r="N24" s="111" t="s">
        <v>5</v>
      </c>
      <c r="O24" s="93"/>
      <c r="P24" s="112">
        <f>SUMIFS('様式3h-2 入力用シート'!$H$10:$H$509,'様式3h-2 入力用シート'!$E$10:$E$509,B22,'様式3h-2 入力用シート'!$I$10:$I$509,"✔")</f>
        <v>0</v>
      </c>
      <c r="Q24" s="113" t="s">
        <v>5</v>
      </c>
      <c r="R24" s="85"/>
    </row>
    <row r="25" spans="1:18" ht="20.100000000000001" customHeight="1" x14ac:dyDescent="0.15">
      <c r="A25" s="85"/>
      <c r="B25" s="301" t="s">
        <v>52</v>
      </c>
      <c r="C25" s="302"/>
      <c r="D25" s="114" t="s">
        <v>3</v>
      </c>
      <c r="E25" s="115">
        <f>COUNTIFS('様式3h-2 入力用シート'!$E$10:$E$509,B25,'様式3h-2 入力用シート'!$F$10:$F$509,$E$4)</f>
        <v>0</v>
      </c>
      <c r="F25" s="116" t="s">
        <v>4</v>
      </c>
      <c r="G25" s="115">
        <f>COUNTIFS('様式3h-2 入力用シート'!$E$10:$E$509,B25,'様式3h-2 入力用シート'!$F$10:$F$509,$G$4)</f>
        <v>0</v>
      </c>
      <c r="H25" s="117" t="s">
        <v>4</v>
      </c>
      <c r="I25" s="115">
        <f>COUNTIFS('様式3h-2 入力用シート'!$E$10:$E$509,B25,'様式3h-2 入力用シート'!$F$10:$F$509,$I$4)</f>
        <v>0</v>
      </c>
      <c r="J25" s="116" t="s">
        <v>4</v>
      </c>
      <c r="K25" s="115">
        <f>COUNTIFS('様式3h-2 入力用シート'!$E$10:$E$509,B25,'様式3h-2 入力用シート'!$F$10:$F$509,$K$4)</f>
        <v>0</v>
      </c>
      <c r="L25" s="118" t="s">
        <v>4</v>
      </c>
      <c r="M25" s="119">
        <f t="shared" si="0"/>
        <v>0</v>
      </c>
      <c r="N25" s="120" t="s">
        <v>4</v>
      </c>
      <c r="O25" s="93"/>
      <c r="P25" s="121">
        <f>COUNTIFS('様式3h-2 入力用シート'!$E$10:$E$509,B25,'様式3h-2 入力用シート'!$I$10:$I$509,"✔")</f>
        <v>0</v>
      </c>
      <c r="Q25" s="122" t="s">
        <v>4</v>
      </c>
      <c r="R25" s="85"/>
    </row>
    <row r="26" spans="1:18" ht="20.100000000000001" customHeight="1" x14ac:dyDescent="0.15">
      <c r="A26" s="85"/>
      <c r="B26" s="303"/>
      <c r="C26" s="304"/>
      <c r="D26" s="96" t="s">
        <v>7</v>
      </c>
      <c r="E26" s="97">
        <f>SUMIFS('様式3h-2 入力用シート'!$G$10:$G$509,'様式3h-2 入力用シート'!$E$10:$E$509,B25,'様式3h-2 入力用シート'!$F$10:$F$509,$E$4)</f>
        <v>0</v>
      </c>
      <c r="F26" s="98" t="s">
        <v>5</v>
      </c>
      <c r="G26" s="97">
        <f>SUMIFS('様式3h-2 入力用シート'!$G$10:$G$509,'様式3h-2 入力用シート'!$E$10:$E$509,B25,'様式3h-2 入力用シート'!$F$10:$F$509,$G$4)</f>
        <v>0</v>
      </c>
      <c r="H26" s="99" t="s">
        <v>5</v>
      </c>
      <c r="I26" s="97">
        <f>SUMIFS('様式3h-2 入力用シート'!$G$10:$G$509,'様式3h-2 入力用シート'!$E$10:$E$509,B25,'様式3h-2 入力用シート'!$F$10:$F$509,$I$4)</f>
        <v>0</v>
      </c>
      <c r="J26" s="98" t="s">
        <v>5</v>
      </c>
      <c r="K26" s="97">
        <f>SUMIFS('様式3h-2 入力用シート'!$G$10:$G$509,'様式3h-2 入力用シート'!$E$10:$E$509,B25,'様式3h-2 入力用シート'!$F$10:$F$509,$K$4)</f>
        <v>0</v>
      </c>
      <c r="L26" s="100" t="s">
        <v>5</v>
      </c>
      <c r="M26" s="101">
        <f t="shared" si="0"/>
        <v>0</v>
      </c>
      <c r="N26" s="102" t="s">
        <v>5</v>
      </c>
      <c r="O26" s="93"/>
      <c r="P26" s="103">
        <f>SUMIFS('様式3h-2 入力用シート'!$G$10:$G$509,'様式3h-2 入力用シート'!$E$10:$E$509,B25,'様式3h-2 入力用シート'!$I$10:$I$509,"✔")</f>
        <v>0</v>
      </c>
      <c r="Q26" s="104" t="s">
        <v>5</v>
      </c>
      <c r="R26" s="85"/>
    </row>
    <row r="27" spans="1:18" ht="20.100000000000001" customHeight="1" x14ac:dyDescent="0.15">
      <c r="A27" s="85"/>
      <c r="B27" s="305"/>
      <c r="C27" s="306"/>
      <c r="D27" s="105" t="s">
        <v>31</v>
      </c>
      <c r="E27" s="106">
        <f>SUMIFS('様式3h-2 入力用シート'!$H$10:$H$509,'様式3h-2 入力用シート'!$E$10:$E$509,B25,'様式3h-2 入力用シート'!$F$10:$F$509,$E$4)</f>
        <v>0</v>
      </c>
      <c r="F27" s="107" t="s">
        <v>5</v>
      </c>
      <c r="G27" s="106">
        <f>SUMIFS('様式3h-2 入力用シート'!$H$10:$H$509,'様式3h-2 入力用シート'!$E$10:$E$509,B25,'様式3h-2 入力用シート'!$F$10:$F$509,$G$4)</f>
        <v>0</v>
      </c>
      <c r="H27" s="108" t="s">
        <v>5</v>
      </c>
      <c r="I27" s="106">
        <f>SUMIFS('様式3h-2 入力用シート'!$H$10:$H$509,'様式3h-2 入力用シート'!$E$10:$E$509,B25,'様式3h-2 入力用シート'!$F$10:$F$509,$I$4)</f>
        <v>0</v>
      </c>
      <c r="J27" s="107" t="s">
        <v>5</v>
      </c>
      <c r="K27" s="106">
        <f>SUMIFS('様式3h-2 入力用シート'!$H$10:$H$509,'様式3h-2 入力用シート'!$E$10:$E$509,B25,'様式3h-2 入力用シート'!$F$10:$F$509,$K$4)</f>
        <v>0</v>
      </c>
      <c r="L27" s="109" t="s">
        <v>5</v>
      </c>
      <c r="M27" s="110">
        <f t="shared" si="0"/>
        <v>0</v>
      </c>
      <c r="N27" s="111" t="s">
        <v>5</v>
      </c>
      <c r="O27" s="93"/>
      <c r="P27" s="112">
        <f>SUMIFS('様式3h-2 入力用シート'!$H$10:$H$509,'様式3h-2 入力用シート'!$E$10:$E$509,B25,'様式3h-2 入力用シート'!$I$10:$I$509,"✔")</f>
        <v>0</v>
      </c>
      <c r="Q27" s="113" t="s">
        <v>5</v>
      </c>
      <c r="R27" s="85"/>
    </row>
    <row r="28" spans="1:18" ht="20.100000000000001" customHeight="1" x14ac:dyDescent="0.15">
      <c r="A28" s="85"/>
      <c r="B28" s="301" t="s">
        <v>53</v>
      </c>
      <c r="C28" s="302"/>
      <c r="D28" s="114" t="s">
        <v>3</v>
      </c>
      <c r="E28" s="115">
        <f>COUNTIFS('様式3h-2 入力用シート'!$E$10:$E$509,B28,'様式3h-2 入力用シート'!$F$10:$F$509,$E$4)</f>
        <v>0</v>
      </c>
      <c r="F28" s="116" t="s">
        <v>4</v>
      </c>
      <c r="G28" s="115">
        <f>COUNTIFS('様式3h-2 入力用シート'!$E$10:$E$509,B28,'様式3h-2 入力用シート'!$F$10:$F$509,$G$4)</f>
        <v>0</v>
      </c>
      <c r="H28" s="117" t="s">
        <v>4</v>
      </c>
      <c r="I28" s="115">
        <f>COUNTIFS('様式3h-2 入力用シート'!$E$10:$E$509,B28,'様式3h-2 入力用シート'!$F$10:$F$509,$I$4)</f>
        <v>0</v>
      </c>
      <c r="J28" s="116" t="s">
        <v>4</v>
      </c>
      <c r="K28" s="115">
        <f>COUNTIFS('様式3h-2 入力用シート'!$E$10:$E$509,B28,'様式3h-2 入力用シート'!$F$10:$F$509,$K$4)</f>
        <v>0</v>
      </c>
      <c r="L28" s="118" t="s">
        <v>4</v>
      </c>
      <c r="M28" s="119">
        <f t="shared" si="0"/>
        <v>0</v>
      </c>
      <c r="N28" s="120" t="s">
        <v>4</v>
      </c>
      <c r="O28" s="93"/>
      <c r="P28" s="121">
        <f>COUNTIFS('様式3h-2 入力用シート'!$E$10:$E$509,B28,'様式3h-2 入力用シート'!$I$10:$I$509,"✔")</f>
        <v>0</v>
      </c>
      <c r="Q28" s="122" t="s">
        <v>4</v>
      </c>
      <c r="R28" s="85"/>
    </row>
    <row r="29" spans="1:18" ht="20.100000000000001" customHeight="1" x14ac:dyDescent="0.15">
      <c r="A29" s="85"/>
      <c r="B29" s="303"/>
      <c r="C29" s="304"/>
      <c r="D29" s="96" t="s">
        <v>7</v>
      </c>
      <c r="E29" s="97">
        <f>SUMIFS('様式3h-2 入力用シート'!$G$10:$G$509,'様式3h-2 入力用シート'!$E$10:$E$509,B28,'様式3h-2 入力用シート'!$F$10:$F$509,$E$4)</f>
        <v>0</v>
      </c>
      <c r="F29" s="98" t="s">
        <v>5</v>
      </c>
      <c r="G29" s="97">
        <f>SUMIFS('様式3h-2 入力用シート'!$G$10:$G$509,'様式3h-2 入力用シート'!$E$10:$E$509,B28,'様式3h-2 入力用シート'!$F$10:$F$509,$G$4)</f>
        <v>0</v>
      </c>
      <c r="H29" s="99" t="s">
        <v>5</v>
      </c>
      <c r="I29" s="97">
        <f>SUMIFS('様式3h-2 入力用シート'!$G$10:$G$509,'様式3h-2 入力用シート'!$E$10:$E$509,B28,'様式3h-2 入力用シート'!$F$10:$F$509,$I$4)</f>
        <v>0</v>
      </c>
      <c r="J29" s="98" t="s">
        <v>5</v>
      </c>
      <c r="K29" s="97">
        <f>SUMIFS('様式3h-2 入力用シート'!$G$10:$G$509,'様式3h-2 入力用シート'!$E$10:$E$509,B28,'様式3h-2 入力用シート'!$F$10:$F$509,$K$4)</f>
        <v>0</v>
      </c>
      <c r="L29" s="100" t="s">
        <v>5</v>
      </c>
      <c r="M29" s="101">
        <f t="shared" si="0"/>
        <v>0</v>
      </c>
      <c r="N29" s="102" t="s">
        <v>5</v>
      </c>
      <c r="O29" s="93"/>
      <c r="P29" s="103">
        <f>SUMIFS('様式3h-2 入力用シート'!$G$10:$G$509,'様式3h-2 入力用シート'!$E$10:$E$509,B28,'様式3h-2 入力用シート'!$I$10:$I$509,"✔")</f>
        <v>0</v>
      </c>
      <c r="Q29" s="104" t="s">
        <v>5</v>
      </c>
      <c r="R29" s="85"/>
    </row>
    <row r="30" spans="1:18" ht="20.100000000000001" customHeight="1" x14ac:dyDescent="0.15">
      <c r="A30" s="85"/>
      <c r="B30" s="305"/>
      <c r="C30" s="306"/>
      <c r="D30" s="105" t="s">
        <v>31</v>
      </c>
      <c r="E30" s="106">
        <f>SUMIFS('様式3h-2 入力用シート'!$H$10:$H$509,'様式3h-2 入力用シート'!$E$10:$E$509,B28,'様式3h-2 入力用シート'!$F$10:$F$509,$E$4)</f>
        <v>0</v>
      </c>
      <c r="F30" s="107" t="s">
        <v>5</v>
      </c>
      <c r="G30" s="106">
        <f>SUMIFS('様式3h-2 入力用シート'!$H$10:$H$509,'様式3h-2 入力用シート'!$E$10:$E$509,B28,'様式3h-2 入力用シート'!$F$10:$F$509,$G$4)</f>
        <v>0</v>
      </c>
      <c r="H30" s="108" t="s">
        <v>5</v>
      </c>
      <c r="I30" s="106">
        <f>SUMIFS('様式3h-2 入力用シート'!$H$10:$H$509,'様式3h-2 入力用シート'!$E$10:$E$509,B28,'様式3h-2 入力用シート'!$F$10:$F$509,$I$4)</f>
        <v>0</v>
      </c>
      <c r="J30" s="107" t="s">
        <v>5</v>
      </c>
      <c r="K30" s="106">
        <f>SUMIFS('様式3h-2 入力用シート'!$H$10:$H$509,'様式3h-2 入力用シート'!$E$10:$E$509,B28,'様式3h-2 入力用シート'!$F$10:$F$509,$K$4)</f>
        <v>0</v>
      </c>
      <c r="L30" s="109" t="s">
        <v>5</v>
      </c>
      <c r="M30" s="110">
        <f t="shared" ref="M30:M60" si="1">E30+G30+I30+K30</f>
        <v>0</v>
      </c>
      <c r="N30" s="111" t="s">
        <v>5</v>
      </c>
      <c r="O30" s="93"/>
      <c r="P30" s="112">
        <f>SUMIFS('様式3h-2 入力用シート'!$H$10:$H$509,'様式3h-2 入力用シート'!$E$10:$E$509,B28,'様式3h-2 入力用シート'!$I$10:$I$509,"✔")</f>
        <v>0</v>
      </c>
      <c r="Q30" s="113" t="s">
        <v>5</v>
      </c>
      <c r="R30" s="85"/>
    </row>
    <row r="31" spans="1:18" ht="20.100000000000001" customHeight="1" x14ac:dyDescent="0.15">
      <c r="A31" s="85"/>
      <c r="B31" s="301" t="s">
        <v>54</v>
      </c>
      <c r="C31" s="302"/>
      <c r="D31" s="114" t="s">
        <v>3</v>
      </c>
      <c r="E31" s="115">
        <f>COUNTIFS('様式3h-2 入力用シート'!$E$10:$E$509,B31,'様式3h-2 入力用シート'!$F$10:$F$509,$E$4)</f>
        <v>0</v>
      </c>
      <c r="F31" s="116" t="s">
        <v>4</v>
      </c>
      <c r="G31" s="115">
        <f>COUNTIFS('様式3h-2 入力用シート'!$E$10:$E$509,B31,'様式3h-2 入力用シート'!$F$10:$F$509,$G$4)</f>
        <v>0</v>
      </c>
      <c r="H31" s="117" t="s">
        <v>4</v>
      </c>
      <c r="I31" s="115">
        <f>COUNTIFS('様式3h-2 入力用シート'!$E$10:$E$509,B31,'様式3h-2 入力用シート'!$F$10:$F$509,$I$4)</f>
        <v>0</v>
      </c>
      <c r="J31" s="116" t="s">
        <v>4</v>
      </c>
      <c r="K31" s="115">
        <f>COUNTIFS('様式3h-2 入力用シート'!$E$10:$E$509,B31,'様式3h-2 入力用シート'!$F$10:$F$509,$K$4)</f>
        <v>0</v>
      </c>
      <c r="L31" s="118" t="s">
        <v>4</v>
      </c>
      <c r="M31" s="119">
        <f t="shared" si="1"/>
        <v>0</v>
      </c>
      <c r="N31" s="120" t="s">
        <v>4</v>
      </c>
      <c r="O31" s="93"/>
      <c r="P31" s="121">
        <f>COUNTIFS('様式3h-2 入力用シート'!$E$10:$E$509,B31,'様式3h-2 入力用シート'!$I$10:$I$509,"✔")</f>
        <v>0</v>
      </c>
      <c r="Q31" s="122" t="s">
        <v>4</v>
      </c>
      <c r="R31" s="85"/>
    </row>
    <row r="32" spans="1:18" ht="20.100000000000001" customHeight="1" x14ac:dyDescent="0.15">
      <c r="A32" s="85"/>
      <c r="B32" s="303"/>
      <c r="C32" s="304"/>
      <c r="D32" s="96" t="s">
        <v>7</v>
      </c>
      <c r="E32" s="97">
        <f>SUMIFS('様式3h-2 入力用シート'!$G$10:$G$509,'様式3h-2 入力用シート'!$E$10:$E$509,B31,'様式3h-2 入力用シート'!$F$10:$F$509,$E$4)</f>
        <v>0</v>
      </c>
      <c r="F32" s="98" t="s">
        <v>5</v>
      </c>
      <c r="G32" s="97">
        <f>SUMIFS('様式3h-2 入力用シート'!$G$10:$G$509,'様式3h-2 入力用シート'!$E$10:$E$509,B31,'様式3h-2 入力用シート'!$F$10:$F$509,$G$4)</f>
        <v>0</v>
      </c>
      <c r="H32" s="99" t="s">
        <v>5</v>
      </c>
      <c r="I32" s="97">
        <f>SUMIFS('様式3h-2 入力用シート'!$G$10:$G$509,'様式3h-2 入力用シート'!$E$10:$E$509,B31,'様式3h-2 入力用シート'!$F$10:$F$509,$I$4)</f>
        <v>0</v>
      </c>
      <c r="J32" s="98" t="s">
        <v>5</v>
      </c>
      <c r="K32" s="97">
        <f>SUMIFS('様式3h-2 入力用シート'!$G$10:$G$509,'様式3h-2 入力用シート'!$E$10:$E$509,B31,'様式3h-2 入力用シート'!$F$10:$F$509,$K$4)</f>
        <v>0</v>
      </c>
      <c r="L32" s="100" t="s">
        <v>5</v>
      </c>
      <c r="M32" s="101">
        <f t="shared" si="1"/>
        <v>0</v>
      </c>
      <c r="N32" s="102" t="s">
        <v>5</v>
      </c>
      <c r="O32" s="93"/>
      <c r="P32" s="103">
        <f>SUMIFS('様式3h-2 入力用シート'!$G$10:$G$509,'様式3h-2 入力用シート'!$E$10:$E$509,B31,'様式3h-2 入力用シート'!$I$10:$I$509,"✔")</f>
        <v>0</v>
      </c>
      <c r="Q32" s="104" t="s">
        <v>5</v>
      </c>
      <c r="R32" s="85"/>
    </row>
    <row r="33" spans="1:18" ht="20.100000000000001" customHeight="1" x14ac:dyDescent="0.15">
      <c r="A33" s="85"/>
      <c r="B33" s="305"/>
      <c r="C33" s="306"/>
      <c r="D33" s="105" t="s">
        <v>31</v>
      </c>
      <c r="E33" s="106">
        <f>SUMIFS('様式3h-2 入力用シート'!$H$10:$H$509,'様式3h-2 入力用シート'!$E$10:$E$509,B31,'様式3h-2 入力用シート'!$F$10:$F$509,$E$4)</f>
        <v>0</v>
      </c>
      <c r="F33" s="107" t="s">
        <v>5</v>
      </c>
      <c r="G33" s="106">
        <f>SUMIFS('様式3h-2 入力用シート'!$H$10:$H$509,'様式3h-2 入力用シート'!$E$10:$E$509,B31,'様式3h-2 入力用シート'!$F$10:$F$509,$G$4)</f>
        <v>0</v>
      </c>
      <c r="H33" s="108" t="s">
        <v>5</v>
      </c>
      <c r="I33" s="106">
        <f>SUMIFS('様式3h-2 入力用シート'!$H$10:$H$509,'様式3h-2 入力用シート'!$E$10:$E$509,B31,'様式3h-2 入力用シート'!$F$10:$F$509,$I$4)</f>
        <v>0</v>
      </c>
      <c r="J33" s="107" t="s">
        <v>5</v>
      </c>
      <c r="K33" s="106">
        <f>SUMIFS('様式3h-2 入力用シート'!$H$10:$H$509,'様式3h-2 入力用シート'!$E$10:$E$509,B31,'様式3h-2 入力用シート'!$F$10:$F$509,$K$4)</f>
        <v>0</v>
      </c>
      <c r="L33" s="109" t="s">
        <v>5</v>
      </c>
      <c r="M33" s="110">
        <f t="shared" si="1"/>
        <v>0</v>
      </c>
      <c r="N33" s="111" t="s">
        <v>5</v>
      </c>
      <c r="O33" s="93"/>
      <c r="P33" s="112">
        <f>SUMIFS('様式3h-2 入力用シート'!$H$10:$H$509,'様式3h-2 入力用シート'!$E$10:$E$509,B31,'様式3h-2 入力用シート'!$I$10:$I$509,"✔")</f>
        <v>0</v>
      </c>
      <c r="Q33" s="113" t="s">
        <v>5</v>
      </c>
      <c r="R33" s="85"/>
    </row>
    <row r="34" spans="1:18" ht="20.100000000000001" customHeight="1" x14ac:dyDescent="0.15">
      <c r="A34" s="85"/>
      <c r="B34" s="301" t="s">
        <v>55</v>
      </c>
      <c r="C34" s="302"/>
      <c r="D34" s="114" t="s">
        <v>3</v>
      </c>
      <c r="E34" s="115">
        <f>COUNTIFS('様式3h-2 入力用シート'!$E$10:$E$509,B34,'様式3h-2 入力用シート'!$F$10:$F$509,$E$4)</f>
        <v>0</v>
      </c>
      <c r="F34" s="116" t="s">
        <v>4</v>
      </c>
      <c r="G34" s="115">
        <f>COUNTIFS('様式3h-2 入力用シート'!$E$10:$E$509,B34,'様式3h-2 入力用シート'!$F$10:$F$509,$G$4)</f>
        <v>0</v>
      </c>
      <c r="H34" s="117" t="s">
        <v>4</v>
      </c>
      <c r="I34" s="115">
        <f>COUNTIFS('様式3h-2 入力用シート'!$E$10:$E$509,B34,'様式3h-2 入力用シート'!$F$10:$F$509,$I$4)</f>
        <v>0</v>
      </c>
      <c r="J34" s="116" t="s">
        <v>4</v>
      </c>
      <c r="K34" s="115">
        <f>COUNTIFS('様式3h-2 入力用シート'!$E$10:$E$509,B34,'様式3h-2 入力用シート'!$F$10:$F$509,$K$4)</f>
        <v>0</v>
      </c>
      <c r="L34" s="118" t="s">
        <v>4</v>
      </c>
      <c r="M34" s="119">
        <f t="shared" si="1"/>
        <v>0</v>
      </c>
      <c r="N34" s="120" t="s">
        <v>4</v>
      </c>
      <c r="O34" s="93"/>
      <c r="P34" s="121">
        <f>COUNTIFS('様式3h-2 入力用シート'!$E$10:$E$509,B34,'様式3h-2 入力用シート'!$I$10:$I$509,"✔")</f>
        <v>0</v>
      </c>
      <c r="Q34" s="122" t="s">
        <v>4</v>
      </c>
      <c r="R34" s="85"/>
    </row>
    <row r="35" spans="1:18" ht="20.100000000000001" customHeight="1" x14ac:dyDescent="0.15">
      <c r="A35" s="85"/>
      <c r="B35" s="303"/>
      <c r="C35" s="304"/>
      <c r="D35" s="96" t="s">
        <v>7</v>
      </c>
      <c r="E35" s="97">
        <f>SUMIFS('様式3h-2 入力用シート'!$G$10:$G$509,'様式3h-2 入力用シート'!$E$10:$E$509,B34,'様式3h-2 入力用シート'!$F$10:$F$509,$E$4)</f>
        <v>0</v>
      </c>
      <c r="F35" s="98" t="s">
        <v>5</v>
      </c>
      <c r="G35" s="97">
        <f>SUMIFS('様式3h-2 入力用シート'!$G$10:$G$509,'様式3h-2 入力用シート'!$E$10:$E$509,B34,'様式3h-2 入力用シート'!$F$10:$F$509,$G$4)</f>
        <v>0</v>
      </c>
      <c r="H35" s="99" t="s">
        <v>5</v>
      </c>
      <c r="I35" s="97">
        <f>SUMIFS('様式3h-2 入力用シート'!$G$10:$G$509,'様式3h-2 入力用シート'!$E$10:$E$509,B34,'様式3h-2 入力用シート'!$F$10:$F$509,$I$4)</f>
        <v>0</v>
      </c>
      <c r="J35" s="98" t="s">
        <v>5</v>
      </c>
      <c r="K35" s="97">
        <f>SUMIFS('様式3h-2 入力用シート'!$G$10:$G$509,'様式3h-2 入力用シート'!$E$10:$E$509,B34,'様式3h-2 入力用シート'!$F$10:$F$509,$K$4)</f>
        <v>0</v>
      </c>
      <c r="L35" s="100" t="s">
        <v>5</v>
      </c>
      <c r="M35" s="101">
        <f t="shared" si="1"/>
        <v>0</v>
      </c>
      <c r="N35" s="102" t="s">
        <v>5</v>
      </c>
      <c r="O35" s="93"/>
      <c r="P35" s="103">
        <f>SUMIFS('様式3h-2 入力用シート'!$G$10:$G$509,'様式3h-2 入力用シート'!$E$10:$E$509,B34,'様式3h-2 入力用シート'!$I$10:$I$509,"✔")</f>
        <v>0</v>
      </c>
      <c r="Q35" s="104" t="s">
        <v>5</v>
      </c>
      <c r="R35" s="85"/>
    </row>
    <row r="36" spans="1:18" ht="20.100000000000001" customHeight="1" x14ac:dyDescent="0.15">
      <c r="A36" s="85"/>
      <c r="B36" s="305"/>
      <c r="C36" s="306"/>
      <c r="D36" s="105" t="s">
        <v>31</v>
      </c>
      <c r="E36" s="106">
        <f>SUMIFS('様式3h-2 入力用シート'!$H$10:$H$509,'様式3h-2 入力用シート'!$E$10:$E$509,B34,'様式3h-2 入力用シート'!$F$10:$F$509,$E$4)</f>
        <v>0</v>
      </c>
      <c r="F36" s="107" t="s">
        <v>5</v>
      </c>
      <c r="G36" s="106">
        <f>SUMIFS('様式3h-2 入力用シート'!$H$10:$H$509,'様式3h-2 入力用シート'!$E$10:$E$509,B34,'様式3h-2 入力用シート'!$F$10:$F$509,$G$4)</f>
        <v>0</v>
      </c>
      <c r="H36" s="108" t="s">
        <v>5</v>
      </c>
      <c r="I36" s="106">
        <f>SUMIFS('様式3h-2 入力用シート'!$H$10:$H$509,'様式3h-2 入力用シート'!$E$10:$E$509,B34,'様式3h-2 入力用シート'!$F$10:$F$509,$I$4)</f>
        <v>0</v>
      </c>
      <c r="J36" s="107" t="s">
        <v>5</v>
      </c>
      <c r="K36" s="106">
        <f>SUMIFS('様式3h-2 入力用シート'!$H$10:$H$509,'様式3h-2 入力用シート'!$E$10:$E$509,B34,'様式3h-2 入力用シート'!$F$10:$F$509,$K$4)</f>
        <v>0</v>
      </c>
      <c r="L36" s="109" t="s">
        <v>5</v>
      </c>
      <c r="M36" s="110">
        <f t="shared" si="1"/>
        <v>0</v>
      </c>
      <c r="N36" s="111" t="s">
        <v>5</v>
      </c>
      <c r="O36" s="93"/>
      <c r="P36" s="112">
        <f>SUMIFS('様式3h-2 入力用シート'!$H$10:$H$509,'様式3h-2 入力用シート'!$E$10:$E$509,B34,'様式3h-2 入力用シート'!$I$10:$I$509,"✔")</f>
        <v>0</v>
      </c>
      <c r="Q36" s="113" t="s">
        <v>5</v>
      </c>
      <c r="R36" s="85"/>
    </row>
    <row r="37" spans="1:18" ht="20.100000000000001" customHeight="1" x14ac:dyDescent="0.15">
      <c r="A37" s="85"/>
      <c r="B37" s="301" t="s">
        <v>56</v>
      </c>
      <c r="C37" s="302"/>
      <c r="D37" s="114" t="s">
        <v>3</v>
      </c>
      <c r="E37" s="115">
        <f>COUNTIFS('様式3h-2 入力用シート'!$E$10:$E$509,B37,'様式3h-2 入力用シート'!$F$10:$F$509,$E$4)</f>
        <v>0</v>
      </c>
      <c r="F37" s="116" t="s">
        <v>4</v>
      </c>
      <c r="G37" s="115">
        <f>COUNTIFS('様式3h-2 入力用シート'!$E$10:$E$509,B37,'様式3h-2 入力用シート'!$F$10:$F$509,$G$4)</f>
        <v>0</v>
      </c>
      <c r="H37" s="117" t="s">
        <v>4</v>
      </c>
      <c r="I37" s="115">
        <f>COUNTIFS('様式3h-2 入力用シート'!$E$10:$E$509,B37,'様式3h-2 入力用シート'!$F$10:$F$509,$I$4)</f>
        <v>0</v>
      </c>
      <c r="J37" s="116" t="s">
        <v>4</v>
      </c>
      <c r="K37" s="115">
        <f>COUNTIFS('様式3h-2 入力用シート'!$E$10:$E$509,B37,'様式3h-2 入力用シート'!$F$10:$F$509,$K$4)</f>
        <v>0</v>
      </c>
      <c r="L37" s="118" t="s">
        <v>4</v>
      </c>
      <c r="M37" s="119">
        <f t="shared" si="1"/>
        <v>0</v>
      </c>
      <c r="N37" s="120" t="s">
        <v>4</v>
      </c>
      <c r="O37" s="93"/>
      <c r="P37" s="121">
        <f>COUNTIFS('様式3h-2 入力用シート'!$E$10:$E$509,B37,'様式3h-2 入力用シート'!$I$10:$I$509,"✔")</f>
        <v>0</v>
      </c>
      <c r="Q37" s="122" t="s">
        <v>4</v>
      </c>
      <c r="R37" s="85"/>
    </row>
    <row r="38" spans="1:18" ht="20.100000000000001" customHeight="1" x14ac:dyDescent="0.15">
      <c r="A38" s="85"/>
      <c r="B38" s="303"/>
      <c r="C38" s="304"/>
      <c r="D38" s="96" t="s">
        <v>7</v>
      </c>
      <c r="E38" s="97">
        <f>SUMIFS('様式3h-2 入力用シート'!$G$10:$G$509,'様式3h-2 入力用シート'!$E$10:$E$509,B37,'様式3h-2 入力用シート'!$F$10:$F$509,$E$4)</f>
        <v>0</v>
      </c>
      <c r="F38" s="98" t="s">
        <v>5</v>
      </c>
      <c r="G38" s="97">
        <f>SUMIFS('様式3h-2 入力用シート'!$G$10:$G$509,'様式3h-2 入力用シート'!$E$10:$E$509,B37,'様式3h-2 入力用シート'!$F$10:$F$509,$G$4)</f>
        <v>0</v>
      </c>
      <c r="H38" s="99" t="s">
        <v>5</v>
      </c>
      <c r="I38" s="97">
        <f>SUMIFS('様式3h-2 入力用シート'!$G$10:$G$509,'様式3h-2 入力用シート'!$E$10:$E$509,B37,'様式3h-2 入力用シート'!$F$10:$F$509,$I$4)</f>
        <v>0</v>
      </c>
      <c r="J38" s="98" t="s">
        <v>5</v>
      </c>
      <c r="K38" s="97">
        <f>SUMIFS('様式3h-2 入力用シート'!$G$10:$G$509,'様式3h-2 入力用シート'!$E$10:$E$509,B37,'様式3h-2 入力用シート'!$F$10:$F$509,$K$4)</f>
        <v>0</v>
      </c>
      <c r="L38" s="100" t="s">
        <v>5</v>
      </c>
      <c r="M38" s="101">
        <f t="shared" si="1"/>
        <v>0</v>
      </c>
      <c r="N38" s="102" t="s">
        <v>5</v>
      </c>
      <c r="O38" s="93"/>
      <c r="P38" s="103">
        <f>SUMIFS('様式3h-2 入力用シート'!$G$10:$G$509,'様式3h-2 入力用シート'!$E$10:$E$509,B37,'様式3h-2 入力用シート'!$I$10:$I$509,"✔")</f>
        <v>0</v>
      </c>
      <c r="Q38" s="104" t="s">
        <v>5</v>
      </c>
      <c r="R38" s="85"/>
    </row>
    <row r="39" spans="1:18" ht="20.100000000000001" customHeight="1" x14ac:dyDescent="0.15">
      <c r="A39" s="85"/>
      <c r="B39" s="305"/>
      <c r="C39" s="306"/>
      <c r="D39" s="105" t="s">
        <v>31</v>
      </c>
      <c r="E39" s="106">
        <f>SUMIFS('様式3h-2 入力用シート'!$H$10:$H$509,'様式3h-2 入力用シート'!$E$10:$E$509,B37,'様式3h-2 入力用シート'!$F$10:$F$509,$E$4)</f>
        <v>0</v>
      </c>
      <c r="F39" s="107" t="s">
        <v>5</v>
      </c>
      <c r="G39" s="106">
        <f>SUMIFS('様式3h-2 入力用シート'!$H$10:$H$509,'様式3h-2 入力用シート'!$E$10:$E$509,B37,'様式3h-2 入力用シート'!$F$10:$F$509,$G$4)</f>
        <v>0</v>
      </c>
      <c r="H39" s="108" t="s">
        <v>5</v>
      </c>
      <c r="I39" s="106">
        <f>SUMIFS('様式3h-2 入力用シート'!$H$10:$H$509,'様式3h-2 入力用シート'!$E$10:$E$509,B37,'様式3h-2 入力用シート'!$F$10:$F$509,$I$4)</f>
        <v>0</v>
      </c>
      <c r="J39" s="107" t="s">
        <v>5</v>
      </c>
      <c r="K39" s="106">
        <f>SUMIFS('様式3h-2 入力用シート'!$H$10:$H$509,'様式3h-2 入力用シート'!$E$10:$E$509,B37,'様式3h-2 入力用シート'!$F$10:$F$509,$K$4)</f>
        <v>0</v>
      </c>
      <c r="L39" s="109" t="s">
        <v>5</v>
      </c>
      <c r="M39" s="110">
        <f t="shared" si="1"/>
        <v>0</v>
      </c>
      <c r="N39" s="111" t="s">
        <v>5</v>
      </c>
      <c r="O39" s="93"/>
      <c r="P39" s="112">
        <f>SUMIFS('様式3h-2 入力用シート'!$H$10:$H$509,'様式3h-2 入力用シート'!$E$10:$E$509,B37,'様式3h-2 入力用シート'!$I$10:$I$509,"✔")</f>
        <v>0</v>
      </c>
      <c r="Q39" s="113" t="s">
        <v>5</v>
      </c>
      <c r="R39" s="85"/>
    </row>
    <row r="40" spans="1:18" ht="20.100000000000001" customHeight="1" x14ac:dyDescent="0.15">
      <c r="A40" s="85"/>
      <c r="B40" s="301" t="s">
        <v>57</v>
      </c>
      <c r="C40" s="302"/>
      <c r="D40" s="114" t="s">
        <v>3</v>
      </c>
      <c r="E40" s="115">
        <f>COUNTIFS('様式3h-2 入力用シート'!$E$10:$E$509,B40,'様式3h-2 入力用シート'!$F$10:$F$509,$E$4)</f>
        <v>0</v>
      </c>
      <c r="F40" s="116" t="s">
        <v>4</v>
      </c>
      <c r="G40" s="115">
        <f>COUNTIFS('様式3h-2 入力用シート'!$E$10:$E$509,B40,'様式3h-2 入力用シート'!$F$10:$F$509,$G$4)</f>
        <v>0</v>
      </c>
      <c r="H40" s="117" t="s">
        <v>4</v>
      </c>
      <c r="I40" s="115">
        <f>COUNTIFS('様式3h-2 入力用シート'!$E$10:$E$509,B40,'様式3h-2 入力用シート'!$F$10:$F$509,$I$4)</f>
        <v>0</v>
      </c>
      <c r="J40" s="116" t="s">
        <v>4</v>
      </c>
      <c r="K40" s="115">
        <f>COUNTIFS('様式3h-2 入力用シート'!$E$10:$E$509,B40,'様式3h-2 入力用シート'!$F$10:$F$509,$K$4)</f>
        <v>0</v>
      </c>
      <c r="L40" s="118" t="s">
        <v>4</v>
      </c>
      <c r="M40" s="119">
        <f t="shared" si="1"/>
        <v>0</v>
      </c>
      <c r="N40" s="120" t="s">
        <v>4</v>
      </c>
      <c r="O40" s="93"/>
      <c r="P40" s="121">
        <f>COUNTIFS('様式3h-2 入力用シート'!$E$10:$E$509,B40,'様式3h-2 入力用シート'!$I$10:$I$509,"✔")</f>
        <v>0</v>
      </c>
      <c r="Q40" s="122" t="s">
        <v>4</v>
      </c>
      <c r="R40" s="85"/>
    </row>
    <row r="41" spans="1:18" ht="20.100000000000001" customHeight="1" x14ac:dyDescent="0.15">
      <c r="A41" s="85"/>
      <c r="B41" s="303"/>
      <c r="C41" s="304"/>
      <c r="D41" s="96" t="s">
        <v>7</v>
      </c>
      <c r="E41" s="97">
        <f>SUMIFS('様式3h-2 入力用シート'!$G$10:$G$509,'様式3h-2 入力用シート'!$E$10:$E$509,B40,'様式3h-2 入力用シート'!$F$10:$F$509,$E$4)</f>
        <v>0</v>
      </c>
      <c r="F41" s="98" t="s">
        <v>5</v>
      </c>
      <c r="G41" s="97">
        <f>SUMIFS('様式3h-2 入力用シート'!$G$10:$G$509,'様式3h-2 入力用シート'!$E$10:$E$509,B40,'様式3h-2 入力用シート'!$F$10:$F$509,$G$4)</f>
        <v>0</v>
      </c>
      <c r="H41" s="99" t="s">
        <v>5</v>
      </c>
      <c r="I41" s="97">
        <f>SUMIFS('様式3h-2 入力用シート'!$G$10:$G$509,'様式3h-2 入力用シート'!$E$10:$E$509,B40,'様式3h-2 入力用シート'!$F$10:$F$509,$I$4)</f>
        <v>0</v>
      </c>
      <c r="J41" s="98" t="s">
        <v>5</v>
      </c>
      <c r="K41" s="97">
        <f>SUMIFS('様式3h-2 入力用シート'!$G$10:$G$509,'様式3h-2 入力用シート'!$E$10:$E$509,B40,'様式3h-2 入力用シート'!$F$10:$F$509,$K$4)</f>
        <v>0</v>
      </c>
      <c r="L41" s="100" t="s">
        <v>5</v>
      </c>
      <c r="M41" s="101">
        <f t="shared" si="1"/>
        <v>0</v>
      </c>
      <c r="N41" s="102" t="s">
        <v>5</v>
      </c>
      <c r="O41" s="93"/>
      <c r="P41" s="103">
        <f>SUMIFS('様式3h-2 入力用シート'!$G$10:$G$509,'様式3h-2 入力用シート'!$E$10:$E$509,B40,'様式3h-2 入力用シート'!$I$10:$I$509,"✔")</f>
        <v>0</v>
      </c>
      <c r="Q41" s="104" t="s">
        <v>5</v>
      </c>
      <c r="R41" s="85"/>
    </row>
    <row r="42" spans="1:18" ht="20.100000000000001" customHeight="1" x14ac:dyDescent="0.15">
      <c r="A42" s="85"/>
      <c r="B42" s="305"/>
      <c r="C42" s="306"/>
      <c r="D42" s="105" t="s">
        <v>31</v>
      </c>
      <c r="E42" s="106">
        <f>SUMIFS('様式3h-2 入力用シート'!$H$10:$H$509,'様式3h-2 入力用シート'!$E$10:$E$509,B40,'様式3h-2 入力用シート'!$F$10:$F$509,$E$4)</f>
        <v>0</v>
      </c>
      <c r="F42" s="107" t="s">
        <v>5</v>
      </c>
      <c r="G42" s="106">
        <f>SUMIFS('様式3h-2 入力用シート'!$H$10:$H$509,'様式3h-2 入力用シート'!$E$10:$E$509,B40,'様式3h-2 入力用シート'!$F$10:$F$509,$G$4)</f>
        <v>0</v>
      </c>
      <c r="H42" s="108" t="s">
        <v>5</v>
      </c>
      <c r="I42" s="106">
        <f>SUMIFS('様式3h-2 入力用シート'!$H$10:$H$509,'様式3h-2 入力用シート'!$E$10:$E$509,B40,'様式3h-2 入力用シート'!$F$10:$F$509,$I$4)</f>
        <v>0</v>
      </c>
      <c r="J42" s="107" t="s">
        <v>5</v>
      </c>
      <c r="K42" s="106">
        <f>SUMIFS('様式3h-2 入力用シート'!$H$10:$H$509,'様式3h-2 入力用シート'!$E$10:$E$509,B40,'様式3h-2 入力用シート'!$F$10:$F$509,$K$4)</f>
        <v>0</v>
      </c>
      <c r="L42" s="109" t="s">
        <v>5</v>
      </c>
      <c r="M42" s="110">
        <f t="shared" si="1"/>
        <v>0</v>
      </c>
      <c r="N42" s="111" t="s">
        <v>5</v>
      </c>
      <c r="O42" s="93"/>
      <c r="P42" s="112">
        <f>SUMIFS('様式3h-2 入力用シート'!$H$10:$H$509,'様式3h-2 入力用シート'!$E$10:$E$509,B40,'様式3h-2 入力用シート'!$I$10:$I$509,"✔")</f>
        <v>0</v>
      </c>
      <c r="Q42" s="113" t="s">
        <v>5</v>
      </c>
      <c r="R42" s="85"/>
    </row>
    <row r="43" spans="1:18" ht="20.100000000000001" customHeight="1" x14ac:dyDescent="0.15">
      <c r="A43" s="85"/>
      <c r="B43" s="301" t="s">
        <v>58</v>
      </c>
      <c r="C43" s="302"/>
      <c r="D43" s="114" t="s">
        <v>3</v>
      </c>
      <c r="E43" s="115">
        <f>COUNTIFS('様式3h-2 入力用シート'!$E$10:$E$509,B43,'様式3h-2 入力用シート'!$F$10:$F$509,$E$4)</f>
        <v>0</v>
      </c>
      <c r="F43" s="116" t="s">
        <v>4</v>
      </c>
      <c r="G43" s="115">
        <f>COUNTIFS('様式3h-2 入力用シート'!$E$10:$E$509,B43,'様式3h-2 入力用シート'!$F$10:$F$509,$G$4)</f>
        <v>0</v>
      </c>
      <c r="H43" s="117" t="s">
        <v>4</v>
      </c>
      <c r="I43" s="115">
        <f>COUNTIFS('様式3h-2 入力用シート'!$E$10:$E$509,B43,'様式3h-2 入力用シート'!$F$10:$F$509,$I$4)</f>
        <v>0</v>
      </c>
      <c r="J43" s="116" t="s">
        <v>4</v>
      </c>
      <c r="K43" s="115">
        <f>COUNTIFS('様式3h-2 入力用シート'!$E$10:$E$509,B43,'様式3h-2 入力用シート'!$F$10:$F$509,$K$4)</f>
        <v>0</v>
      </c>
      <c r="L43" s="118" t="s">
        <v>4</v>
      </c>
      <c r="M43" s="119">
        <f t="shared" si="1"/>
        <v>0</v>
      </c>
      <c r="N43" s="120" t="s">
        <v>4</v>
      </c>
      <c r="O43" s="93"/>
      <c r="P43" s="121">
        <f>COUNTIFS('様式3h-2 入力用シート'!$E$10:$E$509,B43,'様式3h-2 入力用シート'!$I$10:$I$509,"✔")</f>
        <v>0</v>
      </c>
      <c r="Q43" s="122" t="s">
        <v>4</v>
      </c>
      <c r="R43" s="85"/>
    </row>
    <row r="44" spans="1:18" ht="20.100000000000001" customHeight="1" x14ac:dyDescent="0.15">
      <c r="A44" s="85"/>
      <c r="B44" s="303"/>
      <c r="C44" s="304"/>
      <c r="D44" s="96" t="s">
        <v>7</v>
      </c>
      <c r="E44" s="97">
        <f>SUMIFS('様式3h-2 入力用シート'!$G$10:$G$509,'様式3h-2 入力用シート'!$E$10:$E$509,B43,'様式3h-2 入力用シート'!$F$10:$F$509,$E$4)</f>
        <v>0</v>
      </c>
      <c r="F44" s="98" t="s">
        <v>5</v>
      </c>
      <c r="G44" s="97">
        <f>SUMIFS('様式3h-2 入力用シート'!$G$10:$G$509,'様式3h-2 入力用シート'!$E$10:$E$509,B43,'様式3h-2 入力用シート'!$F$10:$F$509,$G$4)</f>
        <v>0</v>
      </c>
      <c r="H44" s="99" t="s">
        <v>5</v>
      </c>
      <c r="I44" s="97">
        <f>SUMIFS('様式3h-2 入力用シート'!$G$10:$G$509,'様式3h-2 入力用シート'!$E$10:$E$509,B43,'様式3h-2 入力用シート'!$F$10:$F$509,$I$4)</f>
        <v>0</v>
      </c>
      <c r="J44" s="98" t="s">
        <v>5</v>
      </c>
      <c r="K44" s="97">
        <f>SUMIFS('様式3h-2 入力用シート'!$G$10:$G$509,'様式3h-2 入力用シート'!$E$10:$E$509,B43,'様式3h-2 入力用シート'!$F$10:$F$509,$K$4)</f>
        <v>0</v>
      </c>
      <c r="L44" s="100" t="s">
        <v>5</v>
      </c>
      <c r="M44" s="101">
        <f t="shared" si="1"/>
        <v>0</v>
      </c>
      <c r="N44" s="102" t="s">
        <v>5</v>
      </c>
      <c r="O44" s="93"/>
      <c r="P44" s="103">
        <f>SUMIFS('様式3h-2 入力用シート'!$G$10:$G$509,'様式3h-2 入力用シート'!$E$10:$E$509,B43,'様式3h-2 入力用シート'!$I$10:$I$509,"✔")</f>
        <v>0</v>
      </c>
      <c r="Q44" s="104" t="s">
        <v>5</v>
      </c>
      <c r="R44" s="85"/>
    </row>
    <row r="45" spans="1:18" ht="20.100000000000001" customHeight="1" x14ac:dyDescent="0.15">
      <c r="A45" s="85"/>
      <c r="B45" s="305"/>
      <c r="C45" s="306"/>
      <c r="D45" s="105" t="s">
        <v>31</v>
      </c>
      <c r="E45" s="106">
        <f>SUMIFS('様式3h-2 入力用シート'!$H$10:$H$509,'様式3h-2 入力用シート'!$E$10:$E$509,B43,'様式3h-2 入力用シート'!$F$10:$F$509,$E$4)</f>
        <v>0</v>
      </c>
      <c r="F45" s="107" t="s">
        <v>5</v>
      </c>
      <c r="G45" s="106">
        <f>SUMIFS('様式3h-2 入力用シート'!$H$10:$H$509,'様式3h-2 入力用シート'!$E$10:$E$509,B43,'様式3h-2 入力用シート'!$F$10:$F$509,$G$4)</f>
        <v>0</v>
      </c>
      <c r="H45" s="108" t="s">
        <v>5</v>
      </c>
      <c r="I45" s="106">
        <f>SUMIFS('様式3h-2 入力用シート'!$H$10:$H$509,'様式3h-2 入力用シート'!$E$10:$E$509,B43,'様式3h-2 入力用シート'!$F$10:$F$509,$I$4)</f>
        <v>0</v>
      </c>
      <c r="J45" s="107" t="s">
        <v>5</v>
      </c>
      <c r="K45" s="106">
        <f>SUMIFS('様式3h-2 入力用シート'!$H$10:$H$509,'様式3h-2 入力用シート'!$E$10:$E$509,B43,'様式3h-2 入力用シート'!$F$10:$F$509,$K$4)</f>
        <v>0</v>
      </c>
      <c r="L45" s="109" t="s">
        <v>5</v>
      </c>
      <c r="M45" s="110">
        <f t="shared" si="1"/>
        <v>0</v>
      </c>
      <c r="N45" s="111" t="s">
        <v>5</v>
      </c>
      <c r="O45" s="93"/>
      <c r="P45" s="112">
        <f>SUMIFS('様式3h-2 入力用シート'!$H$10:$H$509,'様式3h-2 入力用シート'!$E$10:$E$509,B43,'様式3h-2 入力用シート'!$I$10:$I$509,"✔")</f>
        <v>0</v>
      </c>
      <c r="Q45" s="113" t="s">
        <v>5</v>
      </c>
      <c r="R45" s="85"/>
    </row>
    <row r="46" spans="1:18" ht="20.100000000000001" customHeight="1" x14ac:dyDescent="0.15">
      <c r="A46" s="85"/>
      <c r="B46" s="301" t="s">
        <v>59</v>
      </c>
      <c r="C46" s="302"/>
      <c r="D46" s="114" t="s">
        <v>3</v>
      </c>
      <c r="E46" s="115">
        <f>COUNTIFS('様式3h-2 入力用シート'!$E$10:$E$509,B46,'様式3h-2 入力用シート'!$F$10:$F$509,$E$4)</f>
        <v>0</v>
      </c>
      <c r="F46" s="116" t="s">
        <v>4</v>
      </c>
      <c r="G46" s="115">
        <f>COUNTIFS('様式3h-2 入力用シート'!$E$10:$E$509,B46,'様式3h-2 入力用シート'!$F$10:$F$509,$G$4)</f>
        <v>0</v>
      </c>
      <c r="H46" s="117" t="s">
        <v>4</v>
      </c>
      <c r="I46" s="115">
        <f>COUNTIFS('様式3h-2 入力用シート'!$E$10:$E$509,B46,'様式3h-2 入力用シート'!$F$10:$F$509,$I$4)</f>
        <v>0</v>
      </c>
      <c r="J46" s="116" t="s">
        <v>4</v>
      </c>
      <c r="K46" s="115">
        <f>COUNTIFS('様式3h-2 入力用シート'!$E$10:$E$509,B46,'様式3h-2 入力用シート'!$F$10:$F$509,$K$4)</f>
        <v>0</v>
      </c>
      <c r="L46" s="118" t="s">
        <v>4</v>
      </c>
      <c r="M46" s="119">
        <f t="shared" si="1"/>
        <v>0</v>
      </c>
      <c r="N46" s="120" t="s">
        <v>4</v>
      </c>
      <c r="O46" s="93"/>
      <c r="P46" s="121">
        <f>COUNTIFS('様式3h-2 入力用シート'!$E$10:$E$509,B46,'様式3h-2 入力用シート'!$I$10:$I$509,"✔")</f>
        <v>0</v>
      </c>
      <c r="Q46" s="122" t="s">
        <v>4</v>
      </c>
      <c r="R46" s="85"/>
    </row>
    <row r="47" spans="1:18" ht="20.100000000000001" customHeight="1" x14ac:dyDescent="0.15">
      <c r="A47" s="85"/>
      <c r="B47" s="303"/>
      <c r="C47" s="304"/>
      <c r="D47" s="96" t="s">
        <v>7</v>
      </c>
      <c r="E47" s="97">
        <f>SUMIFS('様式3h-2 入力用シート'!$G$10:$G$509,'様式3h-2 入力用シート'!$E$10:$E$509,B46,'様式3h-2 入力用シート'!$F$10:$F$509,$E$4)</f>
        <v>0</v>
      </c>
      <c r="F47" s="98" t="s">
        <v>5</v>
      </c>
      <c r="G47" s="97">
        <f>SUMIFS('様式3h-2 入力用シート'!$G$10:$G$509,'様式3h-2 入力用シート'!$E$10:$E$509,B46,'様式3h-2 入力用シート'!$F$10:$F$509,$G$4)</f>
        <v>0</v>
      </c>
      <c r="H47" s="99" t="s">
        <v>5</v>
      </c>
      <c r="I47" s="97">
        <f>SUMIFS('様式3h-2 入力用シート'!$G$10:$G$509,'様式3h-2 入力用シート'!$E$10:$E$509,B46,'様式3h-2 入力用シート'!$F$10:$F$509,$I$4)</f>
        <v>0</v>
      </c>
      <c r="J47" s="98" t="s">
        <v>5</v>
      </c>
      <c r="K47" s="97">
        <f>SUMIFS('様式3h-2 入力用シート'!$G$10:$G$509,'様式3h-2 入力用シート'!$E$10:$E$509,B46,'様式3h-2 入力用シート'!$F$10:$F$509,$K$4)</f>
        <v>0</v>
      </c>
      <c r="L47" s="100" t="s">
        <v>5</v>
      </c>
      <c r="M47" s="101">
        <f t="shared" si="1"/>
        <v>0</v>
      </c>
      <c r="N47" s="102" t="s">
        <v>5</v>
      </c>
      <c r="O47" s="93"/>
      <c r="P47" s="103">
        <f>SUMIFS('様式3h-2 入力用シート'!$G$10:$G$509,'様式3h-2 入力用シート'!$E$10:$E$509,B46,'様式3h-2 入力用シート'!$I$10:$I$509,"✔")</f>
        <v>0</v>
      </c>
      <c r="Q47" s="104" t="s">
        <v>5</v>
      </c>
      <c r="R47" s="85"/>
    </row>
    <row r="48" spans="1:18" ht="20.100000000000001" customHeight="1" x14ac:dyDescent="0.15">
      <c r="A48" s="85"/>
      <c r="B48" s="305"/>
      <c r="C48" s="306"/>
      <c r="D48" s="105" t="s">
        <v>31</v>
      </c>
      <c r="E48" s="106">
        <f>SUMIFS('様式3h-2 入力用シート'!$H$10:$H$509,'様式3h-2 入力用シート'!$E$10:$E$509,B46,'様式3h-2 入力用シート'!$F$10:$F$509,$E$4)</f>
        <v>0</v>
      </c>
      <c r="F48" s="107" t="s">
        <v>5</v>
      </c>
      <c r="G48" s="106">
        <f>SUMIFS('様式3h-2 入力用シート'!$H$10:$H$509,'様式3h-2 入力用シート'!$E$10:$E$509,B46,'様式3h-2 入力用シート'!$F$10:$F$509,$G$4)</f>
        <v>0</v>
      </c>
      <c r="H48" s="108" t="s">
        <v>5</v>
      </c>
      <c r="I48" s="106">
        <f>SUMIFS('様式3h-2 入力用シート'!$H$10:$H$509,'様式3h-2 入力用シート'!$E$10:$E$509,B46,'様式3h-2 入力用シート'!$F$10:$F$509,$I$4)</f>
        <v>0</v>
      </c>
      <c r="J48" s="107" t="s">
        <v>5</v>
      </c>
      <c r="K48" s="106">
        <f>SUMIFS('様式3h-2 入力用シート'!$H$10:$H$509,'様式3h-2 入力用シート'!$E$10:$E$509,B46,'様式3h-2 入力用シート'!$F$10:$F$509,$K$4)</f>
        <v>0</v>
      </c>
      <c r="L48" s="109" t="s">
        <v>5</v>
      </c>
      <c r="M48" s="110">
        <f t="shared" si="1"/>
        <v>0</v>
      </c>
      <c r="N48" s="111" t="s">
        <v>5</v>
      </c>
      <c r="O48" s="93"/>
      <c r="P48" s="112">
        <f>SUMIFS('様式3h-2 入力用シート'!$H$10:$H$509,'様式3h-2 入力用シート'!$E$10:$E$509,B46,'様式3h-2 入力用シート'!$I$10:$I$509,"✔")</f>
        <v>0</v>
      </c>
      <c r="Q48" s="113" t="s">
        <v>5</v>
      </c>
      <c r="R48" s="85"/>
    </row>
    <row r="49" spans="1:18" ht="20.100000000000001" customHeight="1" x14ac:dyDescent="0.15">
      <c r="A49" s="85"/>
      <c r="B49" s="301" t="s">
        <v>60</v>
      </c>
      <c r="C49" s="302"/>
      <c r="D49" s="114" t="s">
        <v>3</v>
      </c>
      <c r="E49" s="115">
        <f>COUNTIFS('様式3h-2 入力用シート'!$E$10:$E$509,B49,'様式3h-2 入力用シート'!$F$10:$F$509,$E$4)</f>
        <v>0</v>
      </c>
      <c r="F49" s="116" t="s">
        <v>4</v>
      </c>
      <c r="G49" s="115">
        <f>COUNTIFS('様式3h-2 入力用シート'!$E$10:$E$509,B49,'様式3h-2 入力用シート'!$F$10:$F$509,$G$4)</f>
        <v>0</v>
      </c>
      <c r="H49" s="117" t="s">
        <v>4</v>
      </c>
      <c r="I49" s="115">
        <f>COUNTIFS('様式3h-2 入力用シート'!$E$10:$E$509,B49,'様式3h-2 入力用シート'!$F$10:$F$509,$I$4)</f>
        <v>0</v>
      </c>
      <c r="J49" s="116" t="s">
        <v>4</v>
      </c>
      <c r="K49" s="115">
        <f>COUNTIFS('様式3h-2 入力用シート'!$E$10:$E$509,B49,'様式3h-2 入力用シート'!$F$10:$F$509,$K$4)</f>
        <v>0</v>
      </c>
      <c r="L49" s="118" t="s">
        <v>4</v>
      </c>
      <c r="M49" s="119">
        <f t="shared" si="1"/>
        <v>0</v>
      </c>
      <c r="N49" s="120" t="s">
        <v>4</v>
      </c>
      <c r="O49" s="93"/>
      <c r="P49" s="121">
        <f>COUNTIFS('様式3h-2 入力用シート'!$E$10:$E$509,B49,'様式3h-2 入力用シート'!$I$10:$I$509,"✔")</f>
        <v>0</v>
      </c>
      <c r="Q49" s="122" t="s">
        <v>4</v>
      </c>
      <c r="R49" s="85"/>
    </row>
    <row r="50" spans="1:18" ht="20.100000000000001" customHeight="1" x14ac:dyDescent="0.15">
      <c r="A50" s="85"/>
      <c r="B50" s="303"/>
      <c r="C50" s="304"/>
      <c r="D50" s="96" t="s">
        <v>7</v>
      </c>
      <c r="E50" s="97">
        <f>SUMIFS('様式3h-2 入力用シート'!$G$10:$G$509,'様式3h-2 入力用シート'!$E$10:$E$509,B49,'様式3h-2 入力用シート'!$F$10:$F$509,$E$4)</f>
        <v>0</v>
      </c>
      <c r="F50" s="98" t="s">
        <v>5</v>
      </c>
      <c r="G50" s="97">
        <f>SUMIFS('様式3h-2 入力用シート'!$G$10:$G$509,'様式3h-2 入力用シート'!$E$10:$E$509,B49,'様式3h-2 入力用シート'!$F$10:$F$509,$G$4)</f>
        <v>0</v>
      </c>
      <c r="H50" s="99" t="s">
        <v>5</v>
      </c>
      <c r="I50" s="97">
        <f>SUMIFS('様式3h-2 入力用シート'!$G$10:$G$509,'様式3h-2 入力用シート'!$E$10:$E$509,B49,'様式3h-2 入力用シート'!$F$10:$F$509,$I$4)</f>
        <v>0</v>
      </c>
      <c r="J50" s="98" t="s">
        <v>5</v>
      </c>
      <c r="K50" s="97">
        <f>SUMIFS('様式3h-2 入力用シート'!$G$10:$G$509,'様式3h-2 入力用シート'!$E$10:$E$509,B49,'様式3h-2 入力用シート'!$F$10:$F$509,$K$4)</f>
        <v>0</v>
      </c>
      <c r="L50" s="100" t="s">
        <v>5</v>
      </c>
      <c r="M50" s="101">
        <f t="shared" si="1"/>
        <v>0</v>
      </c>
      <c r="N50" s="102" t="s">
        <v>5</v>
      </c>
      <c r="O50" s="93"/>
      <c r="P50" s="103">
        <f>SUMIFS('様式3h-2 入力用シート'!$G$10:$G$509,'様式3h-2 入力用シート'!$E$10:$E$509,B49,'様式3h-2 入力用シート'!$I$10:$I$509,"✔")</f>
        <v>0</v>
      </c>
      <c r="Q50" s="104" t="s">
        <v>5</v>
      </c>
      <c r="R50" s="85"/>
    </row>
    <row r="51" spans="1:18" ht="20.100000000000001" customHeight="1" x14ac:dyDescent="0.15">
      <c r="A51" s="85"/>
      <c r="B51" s="305"/>
      <c r="C51" s="306"/>
      <c r="D51" s="105" t="s">
        <v>31</v>
      </c>
      <c r="E51" s="106">
        <f>SUMIFS('様式3h-2 入力用シート'!$H$10:$H$509,'様式3h-2 入力用シート'!$E$10:$E$509,B49,'様式3h-2 入力用シート'!$F$10:$F$509,$E$4)</f>
        <v>0</v>
      </c>
      <c r="F51" s="107" t="s">
        <v>5</v>
      </c>
      <c r="G51" s="106">
        <f>SUMIFS('様式3h-2 入力用シート'!$H$10:$H$509,'様式3h-2 入力用シート'!$E$10:$E$509,B49,'様式3h-2 入力用シート'!$F$10:$F$509,$G$4)</f>
        <v>0</v>
      </c>
      <c r="H51" s="108" t="s">
        <v>5</v>
      </c>
      <c r="I51" s="106">
        <f>SUMIFS('様式3h-2 入力用シート'!$H$10:$H$509,'様式3h-2 入力用シート'!$E$10:$E$509,B49,'様式3h-2 入力用シート'!$F$10:$F$509,$I$4)</f>
        <v>0</v>
      </c>
      <c r="J51" s="107" t="s">
        <v>5</v>
      </c>
      <c r="K51" s="106">
        <f>SUMIFS('様式3h-2 入力用シート'!$H$10:$H$509,'様式3h-2 入力用シート'!$E$10:$E$509,B49,'様式3h-2 入力用シート'!$F$10:$F$509,$K$4)</f>
        <v>0</v>
      </c>
      <c r="L51" s="109" t="s">
        <v>5</v>
      </c>
      <c r="M51" s="110">
        <f t="shared" si="1"/>
        <v>0</v>
      </c>
      <c r="N51" s="111" t="s">
        <v>5</v>
      </c>
      <c r="O51" s="93"/>
      <c r="P51" s="112">
        <f>SUMIFS('様式3h-2 入力用シート'!$H$10:$H$509,'様式3h-2 入力用シート'!$E$10:$E$509,B49,'様式3h-2 入力用シート'!$I$10:$I$509,"✔")</f>
        <v>0</v>
      </c>
      <c r="Q51" s="113" t="s">
        <v>5</v>
      </c>
      <c r="R51" s="85"/>
    </row>
    <row r="52" spans="1:18" ht="20.100000000000001" customHeight="1" x14ac:dyDescent="0.15">
      <c r="A52" s="85"/>
      <c r="B52" s="301" t="s">
        <v>69</v>
      </c>
      <c r="C52" s="302"/>
      <c r="D52" s="114" t="s">
        <v>3</v>
      </c>
      <c r="E52" s="115">
        <f>COUNTIFS('様式3h-2 入力用シート'!$E$10:$E$509,B52,'様式3h-2 入力用シート'!$F$10:$F$509,$E$4)</f>
        <v>0</v>
      </c>
      <c r="F52" s="116" t="s">
        <v>4</v>
      </c>
      <c r="G52" s="115">
        <f>COUNTIFS('様式3h-2 入力用シート'!$E$10:$E$509,B52,'様式3h-2 入力用シート'!$F$10:$F$509,$G$4)</f>
        <v>0</v>
      </c>
      <c r="H52" s="117" t="s">
        <v>4</v>
      </c>
      <c r="I52" s="115">
        <f>COUNTIFS('様式3h-2 入力用シート'!$E$10:$E$509,B52,'様式3h-2 入力用シート'!$F$10:$F$509,$I$4)</f>
        <v>0</v>
      </c>
      <c r="J52" s="116" t="s">
        <v>4</v>
      </c>
      <c r="K52" s="115">
        <f>COUNTIFS('様式3h-2 入力用シート'!$E$10:$E$509,B52,'様式3h-2 入力用シート'!$F$10:$F$509,$K$4)</f>
        <v>0</v>
      </c>
      <c r="L52" s="118" t="s">
        <v>4</v>
      </c>
      <c r="M52" s="119">
        <f t="shared" si="1"/>
        <v>0</v>
      </c>
      <c r="N52" s="120" t="s">
        <v>4</v>
      </c>
      <c r="O52" s="93"/>
      <c r="P52" s="121">
        <f>COUNTIFS('様式3h-2 入力用シート'!$E$10:$E$509,B52,'様式3h-2 入力用シート'!$I$10:$I$509,"✔")</f>
        <v>0</v>
      </c>
      <c r="Q52" s="122" t="s">
        <v>4</v>
      </c>
      <c r="R52" s="85"/>
    </row>
    <row r="53" spans="1:18" ht="20.100000000000001" customHeight="1" x14ac:dyDescent="0.15">
      <c r="A53" s="85"/>
      <c r="B53" s="303"/>
      <c r="C53" s="304"/>
      <c r="D53" s="96" t="s">
        <v>7</v>
      </c>
      <c r="E53" s="97">
        <f>SUMIFS('様式3h-2 入力用シート'!$G$10:$G$509,'様式3h-2 入力用シート'!$E$10:$E$509,B52,'様式3h-2 入力用シート'!$F$10:$F$509,$E$4)</f>
        <v>0</v>
      </c>
      <c r="F53" s="98" t="s">
        <v>5</v>
      </c>
      <c r="G53" s="97">
        <f>SUMIFS('様式3h-2 入力用シート'!$G$10:$G$509,'様式3h-2 入力用シート'!$E$10:$E$509,B52,'様式3h-2 入力用シート'!$F$10:$F$509,$G$4)</f>
        <v>0</v>
      </c>
      <c r="H53" s="99" t="s">
        <v>5</v>
      </c>
      <c r="I53" s="97">
        <f>SUMIFS('様式3h-2 入力用シート'!$G$10:$G$509,'様式3h-2 入力用シート'!$E$10:$E$509,B52,'様式3h-2 入力用シート'!$F$10:$F$509,$I$4)</f>
        <v>0</v>
      </c>
      <c r="J53" s="98" t="s">
        <v>5</v>
      </c>
      <c r="K53" s="97">
        <f>SUMIFS('様式3h-2 入力用シート'!$G$10:$G$509,'様式3h-2 入力用シート'!$E$10:$E$509,B52,'様式3h-2 入力用シート'!$F$10:$F$509,$K$4)</f>
        <v>0</v>
      </c>
      <c r="L53" s="100" t="s">
        <v>5</v>
      </c>
      <c r="M53" s="101">
        <f t="shared" si="1"/>
        <v>0</v>
      </c>
      <c r="N53" s="102" t="s">
        <v>5</v>
      </c>
      <c r="O53" s="93"/>
      <c r="P53" s="103">
        <f>SUMIFS('様式3h-2 入力用シート'!$G$10:$G$509,'様式3h-2 入力用シート'!$E$10:$E$509,B52,'様式3h-2 入力用シート'!$I$10:$I$509,"✔")</f>
        <v>0</v>
      </c>
      <c r="Q53" s="104" t="s">
        <v>5</v>
      </c>
      <c r="R53" s="85"/>
    </row>
    <row r="54" spans="1:18" ht="20.100000000000001" customHeight="1" x14ac:dyDescent="0.15">
      <c r="A54" s="85"/>
      <c r="B54" s="305"/>
      <c r="C54" s="306"/>
      <c r="D54" s="105" t="s">
        <v>31</v>
      </c>
      <c r="E54" s="106">
        <f>SUMIFS('様式3h-2 入力用シート'!$H$10:$H$509,'様式3h-2 入力用シート'!$E$10:$E$509,B52,'様式3h-2 入力用シート'!$F$10:$F$509,$E$4)</f>
        <v>0</v>
      </c>
      <c r="F54" s="107" t="s">
        <v>5</v>
      </c>
      <c r="G54" s="106">
        <f>SUMIFS('様式3h-2 入力用シート'!$H$10:$H$509,'様式3h-2 入力用シート'!$E$10:$E$509,B52,'様式3h-2 入力用シート'!$F$10:$F$509,$G$4)</f>
        <v>0</v>
      </c>
      <c r="H54" s="108" t="s">
        <v>5</v>
      </c>
      <c r="I54" s="106">
        <f>SUMIFS('様式3h-2 入力用シート'!$H$10:$H$509,'様式3h-2 入力用シート'!$E$10:$E$509,B52,'様式3h-2 入力用シート'!$F$10:$F$509,$I$4)</f>
        <v>0</v>
      </c>
      <c r="J54" s="107" t="s">
        <v>5</v>
      </c>
      <c r="K54" s="106">
        <f>SUMIFS('様式3h-2 入力用シート'!$H$10:$H$509,'様式3h-2 入力用シート'!$E$10:$E$509,B52,'様式3h-2 入力用シート'!$F$10:$F$509,$K$4)</f>
        <v>0</v>
      </c>
      <c r="L54" s="109" t="s">
        <v>5</v>
      </c>
      <c r="M54" s="110">
        <f t="shared" si="1"/>
        <v>0</v>
      </c>
      <c r="N54" s="111" t="s">
        <v>5</v>
      </c>
      <c r="O54" s="93"/>
      <c r="P54" s="112">
        <f>SUMIFS('様式3h-2 入力用シート'!$H$10:$H$509,'様式3h-2 入力用シート'!$E$10:$E$509,B52,'様式3h-2 入力用シート'!$I$10:$I$509,"✔")</f>
        <v>0</v>
      </c>
      <c r="Q54" s="113" t="s">
        <v>5</v>
      </c>
      <c r="R54" s="85"/>
    </row>
    <row r="55" spans="1:18" ht="20.100000000000001" customHeight="1" x14ac:dyDescent="0.15">
      <c r="A55" s="85"/>
      <c r="B55" s="301" t="s">
        <v>76</v>
      </c>
      <c r="C55" s="302"/>
      <c r="D55" s="114" t="s">
        <v>3</v>
      </c>
      <c r="E55" s="115">
        <f>COUNTIFS('様式3h-2 入力用シート'!$E$10:$E$509,B55,'様式3h-2 入力用シート'!$F$10:$F$509,$E$4)</f>
        <v>0</v>
      </c>
      <c r="F55" s="116" t="s">
        <v>4</v>
      </c>
      <c r="G55" s="115">
        <f>COUNTIFS('様式3h-2 入力用シート'!$E$10:$E$509,B55,'様式3h-2 入力用シート'!$F$10:$F$509,$G$4)</f>
        <v>0</v>
      </c>
      <c r="H55" s="117" t="s">
        <v>4</v>
      </c>
      <c r="I55" s="115">
        <f>COUNTIFS('様式3h-2 入力用シート'!$E$10:$E$509,B55,'様式3h-2 入力用シート'!$F$10:$F$509,$I$4)</f>
        <v>0</v>
      </c>
      <c r="J55" s="116" t="s">
        <v>4</v>
      </c>
      <c r="K55" s="115">
        <f>COUNTIFS('様式3h-2 入力用シート'!$E$10:$E$509,B55,'様式3h-2 入力用シート'!$F$10:$F$509,$K$4)</f>
        <v>0</v>
      </c>
      <c r="L55" s="118" t="s">
        <v>4</v>
      </c>
      <c r="M55" s="119">
        <f t="shared" si="1"/>
        <v>0</v>
      </c>
      <c r="N55" s="120" t="s">
        <v>4</v>
      </c>
      <c r="O55" s="93"/>
      <c r="P55" s="121">
        <f>COUNTIFS('様式3h-2 入力用シート'!$E$10:$E$509,B55,'様式3h-2 入力用シート'!$I$10:$I$509,"✔")</f>
        <v>0</v>
      </c>
      <c r="Q55" s="122" t="s">
        <v>4</v>
      </c>
      <c r="R55" s="85"/>
    </row>
    <row r="56" spans="1:18" ht="20.100000000000001" customHeight="1" x14ac:dyDescent="0.15">
      <c r="A56" s="85"/>
      <c r="B56" s="303"/>
      <c r="C56" s="304"/>
      <c r="D56" s="96" t="s">
        <v>7</v>
      </c>
      <c r="E56" s="97">
        <f>SUMIFS('様式3h-2 入力用シート'!$G$10:$G$509,'様式3h-2 入力用シート'!$E$10:$E$509,B55,'様式3h-2 入力用シート'!$F$10:$F$509,$E$4)</f>
        <v>0</v>
      </c>
      <c r="F56" s="98" t="s">
        <v>5</v>
      </c>
      <c r="G56" s="97">
        <f>SUMIFS('様式3h-2 入力用シート'!$G$10:$G$509,'様式3h-2 入力用シート'!$E$10:$E$509,B55,'様式3h-2 入力用シート'!$F$10:$F$509,$G$4)</f>
        <v>0</v>
      </c>
      <c r="H56" s="99" t="s">
        <v>5</v>
      </c>
      <c r="I56" s="97">
        <f>SUMIFS('様式3h-2 入力用シート'!$G$10:$G$509,'様式3h-2 入力用シート'!$E$10:$E$509,B55,'様式3h-2 入力用シート'!$F$10:$F$509,$I$4)</f>
        <v>0</v>
      </c>
      <c r="J56" s="98" t="s">
        <v>5</v>
      </c>
      <c r="K56" s="97">
        <f>SUMIFS('様式3h-2 入力用シート'!$G$10:$G$509,'様式3h-2 入力用シート'!$E$10:$E$509,B55,'様式3h-2 入力用シート'!$F$10:$F$509,$K$4)</f>
        <v>0</v>
      </c>
      <c r="L56" s="100" t="s">
        <v>5</v>
      </c>
      <c r="M56" s="101">
        <f t="shared" si="1"/>
        <v>0</v>
      </c>
      <c r="N56" s="102" t="s">
        <v>5</v>
      </c>
      <c r="O56" s="93"/>
      <c r="P56" s="103">
        <f>SUMIFS('様式3h-2 入力用シート'!$G$10:$G$509,'様式3h-2 入力用シート'!$E$10:$E$509,B55,'様式3h-2 入力用シート'!$I$10:$I$509,"✔")</f>
        <v>0</v>
      </c>
      <c r="Q56" s="104" t="s">
        <v>5</v>
      </c>
      <c r="R56" s="85"/>
    </row>
    <row r="57" spans="1:18" ht="20.100000000000001" customHeight="1" x14ac:dyDescent="0.15">
      <c r="A57" s="85"/>
      <c r="B57" s="305"/>
      <c r="C57" s="306"/>
      <c r="D57" s="105" t="s">
        <v>31</v>
      </c>
      <c r="E57" s="106">
        <f>SUMIFS('様式3h-2 入力用シート'!$H$10:$H$509,'様式3h-2 入力用シート'!$E$10:$E$509,B55,'様式3h-2 入力用シート'!$F$10:$F$509,$E$4)</f>
        <v>0</v>
      </c>
      <c r="F57" s="107" t="s">
        <v>5</v>
      </c>
      <c r="G57" s="106">
        <f>SUMIFS('様式3h-2 入力用シート'!$H$10:$H$509,'様式3h-2 入力用シート'!$E$10:$E$509,B55,'様式3h-2 入力用シート'!$F$10:$F$509,$G$4)</f>
        <v>0</v>
      </c>
      <c r="H57" s="108" t="s">
        <v>5</v>
      </c>
      <c r="I57" s="106">
        <f>SUMIFS('様式3h-2 入力用シート'!$H$10:$H$509,'様式3h-2 入力用シート'!$E$10:$E$509,B55,'様式3h-2 入力用シート'!$F$10:$F$509,$I$4)</f>
        <v>0</v>
      </c>
      <c r="J57" s="107" t="s">
        <v>5</v>
      </c>
      <c r="K57" s="106">
        <f>SUMIFS('様式3h-2 入力用シート'!$H$10:$H$509,'様式3h-2 入力用シート'!$E$10:$E$509,B55,'様式3h-2 入力用シート'!$F$10:$F$509,$K$4)</f>
        <v>0</v>
      </c>
      <c r="L57" s="109" t="s">
        <v>5</v>
      </c>
      <c r="M57" s="110">
        <f t="shared" si="1"/>
        <v>0</v>
      </c>
      <c r="N57" s="111" t="s">
        <v>5</v>
      </c>
      <c r="O57" s="93"/>
      <c r="P57" s="112">
        <f>SUMIFS('様式3h-2 入力用シート'!$H$10:$H$509,'様式3h-2 入力用シート'!$E$10:$E$509,B55,'様式3h-2 入力用シート'!$I$10:$I$509,"✔")</f>
        <v>0</v>
      </c>
      <c r="Q57" s="113" t="s">
        <v>5</v>
      </c>
      <c r="R57" s="85"/>
    </row>
    <row r="58" spans="1:18" ht="20.100000000000001" customHeight="1" x14ac:dyDescent="0.15">
      <c r="A58" s="85"/>
      <c r="B58" s="301" t="s">
        <v>97</v>
      </c>
      <c r="C58" s="214"/>
      <c r="D58" s="114" t="s">
        <v>3</v>
      </c>
      <c r="E58" s="115">
        <f>COUNTIFS('様式3h-2 入力用シート'!$E$10:$E$509,B58,'様式3h-2 入力用シート'!$F$10:$F$509,$E$4)</f>
        <v>0</v>
      </c>
      <c r="F58" s="116" t="s">
        <v>4</v>
      </c>
      <c r="G58" s="115">
        <f>COUNTIFS('様式3h-2 入力用シート'!$E$10:$E$509,B58,'様式3h-2 入力用シート'!$F$10:$F$509,$G$4)</f>
        <v>0</v>
      </c>
      <c r="H58" s="117" t="s">
        <v>4</v>
      </c>
      <c r="I58" s="115">
        <f>COUNTIFS('様式3h-2 入力用シート'!$E$10:$E$509,B58,'様式3h-2 入力用シート'!$F$10:$F$509,$I$4)</f>
        <v>0</v>
      </c>
      <c r="J58" s="116" t="s">
        <v>4</v>
      </c>
      <c r="K58" s="115">
        <f>COUNTIFS('様式3h-2 入力用シート'!$E$10:$E$509,B58,'様式3h-2 入力用シート'!$F$10:$F$509,$K$4)</f>
        <v>0</v>
      </c>
      <c r="L58" s="118" t="s">
        <v>4</v>
      </c>
      <c r="M58" s="119">
        <f t="shared" si="1"/>
        <v>0</v>
      </c>
      <c r="N58" s="120" t="s">
        <v>4</v>
      </c>
      <c r="O58" s="93"/>
      <c r="P58" s="121">
        <f>COUNTIFS('様式3h-2 入力用シート'!$E$10:$E$509,B58,'様式3h-2 入力用シート'!$I$10:$I$509,"✔")</f>
        <v>0</v>
      </c>
      <c r="Q58" s="122" t="s">
        <v>4</v>
      </c>
      <c r="R58" s="85"/>
    </row>
    <row r="59" spans="1:18" ht="20.100000000000001" customHeight="1" x14ac:dyDescent="0.15">
      <c r="A59" s="85"/>
      <c r="B59" s="303"/>
      <c r="C59" s="307"/>
      <c r="D59" s="96" t="s">
        <v>7</v>
      </c>
      <c r="E59" s="97">
        <f>SUMIFS('様式3h-2 入力用シート'!$G$10:$G$509,'様式3h-2 入力用シート'!$E$10:$E$509,B58,'様式3h-2 入力用シート'!$F$10:$F$509,$E$4)</f>
        <v>0</v>
      </c>
      <c r="F59" s="98" t="s">
        <v>5</v>
      </c>
      <c r="G59" s="97">
        <f>SUMIFS('様式3h-2 入力用シート'!$G$10:$G$509,'様式3h-2 入力用シート'!$E$10:$E$509,B58,'様式3h-2 入力用シート'!$F$10:$F$509,$G$4)</f>
        <v>0</v>
      </c>
      <c r="H59" s="99" t="s">
        <v>5</v>
      </c>
      <c r="I59" s="97">
        <f>SUMIFS('様式3h-2 入力用シート'!$G$10:$G$509,'様式3h-2 入力用シート'!$E$10:$E$509,B58,'様式3h-2 入力用シート'!$F$10:$F$509,$I$4)</f>
        <v>0</v>
      </c>
      <c r="J59" s="98" t="s">
        <v>5</v>
      </c>
      <c r="K59" s="97">
        <f>SUMIFS('様式3h-2 入力用シート'!$G$10:$G$509,'様式3h-2 入力用シート'!$E$10:$E$509,B58,'様式3h-2 入力用シート'!$F$10:$F$509,$K$4)</f>
        <v>0</v>
      </c>
      <c r="L59" s="100" t="s">
        <v>5</v>
      </c>
      <c r="M59" s="101">
        <f t="shared" si="1"/>
        <v>0</v>
      </c>
      <c r="N59" s="102" t="s">
        <v>5</v>
      </c>
      <c r="O59" s="93"/>
      <c r="P59" s="103">
        <f>SUMIFS('様式3h-2 入力用シート'!$G$10:$G$509,'様式3h-2 入力用シート'!$E$10:$E$509,B58,'様式3h-2 入力用シート'!$I$10:$I$509,"✔")</f>
        <v>0</v>
      </c>
      <c r="Q59" s="104" t="s">
        <v>5</v>
      </c>
      <c r="R59" s="85"/>
    </row>
    <row r="60" spans="1:18" ht="20.100000000000001" customHeight="1" x14ac:dyDescent="0.15">
      <c r="A60" s="85"/>
      <c r="B60" s="305"/>
      <c r="C60" s="217"/>
      <c r="D60" s="105" t="s">
        <v>31</v>
      </c>
      <c r="E60" s="106">
        <f>SUMIFS('様式3h-2 入力用シート'!$H$10:$H$509,'様式3h-2 入力用シート'!$E$10:$E$509,B58,'様式3h-2 入力用シート'!$F$10:$F$509,$E$4)</f>
        <v>0</v>
      </c>
      <c r="F60" s="107" t="s">
        <v>5</v>
      </c>
      <c r="G60" s="106">
        <f>SUMIFS('様式3h-2 入力用シート'!$H$10:$H$509,'様式3h-2 入力用シート'!$E$10:$E$509,B58,'様式3h-2 入力用シート'!$F$10:$F$509,$G$4)</f>
        <v>0</v>
      </c>
      <c r="H60" s="108" t="s">
        <v>5</v>
      </c>
      <c r="I60" s="106">
        <f>SUMIFS('様式3h-2 入力用シート'!$H$10:$H$509,'様式3h-2 入力用シート'!$E$10:$E$509,B58,'様式3h-2 入力用シート'!$F$10:$F$509,$I$4)</f>
        <v>0</v>
      </c>
      <c r="J60" s="107" t="s">
        <v>5</v>
      </c>
      <c r="K60" s="106">
        <f>SUMIFS('様式3h-2 入力用シート'!$H$10:$H$509,'様式3h-2 入力用シート'!$E$10:$E$509,B58,'様式3h-2 入力用シート'!$F$10:$F$509,$K$4)</f>
        <v>0</v>
      </c>
      <c r="L60" s="109" t="s">
        <v>5</v>
      </c>
      <c r="M60" s="110">
        <f t="shared" si="1"/>
        <v>0</v>
      </c>
      <c r="N60" s="111" t="s">
        <v>5</v>
      </c>
      <c r="O60" s="93"/>
      <c r="P60" s="112">
        <f>SUMIFS('様式3h-2 入力用シート'!$H$10:$H$509,'様式3h-2 入力用シート'!$E$10:$E$509,B58,'様式3h-2 入力用シート'!$I$10:$I$509,"✔")</f>
        <v>0</v>
      </c>
      <c r="Q60" s="113" t="s">
        <v>5</v>
      </c>
      <c r="R60" s="85"/>
    </row>
    <row r="61" spans="1:18" ht="20.100000000000001" customHeight="1" x14ac:dyDescent="0.15">
      <c r="A61" s="85"/>
      <c r="B61" s="301" t="s">
        <v>98</v>
      </c>
      <c r="C61" s="214"/>
      <c r="D61" s="114" t="s">
        <v>3</v>
      </c>
      <c r="E61" s="115">
        <f>COUNTIFS('様式3h-2 入力用シート'!$E$10:$E$509,B61,'様式3h-2 入力用シート'!$F$10:$F$509,$E$4)</f>
        <v>0</v>
      </c>
      <c r="F61" s="116" t="s">
        <v>4</v>
      </c>
      <c r="G61" s="115">
        <f>COUNTIFS('様式3h-2 入力用シート'!$E$10:$E$509,B61,'様式3h-2 入力用シート'!$F$10:$F$509,$G$4)</f>
        <v>0</v>
      </c>
      <c r="H61" s="117" t="s">
        <v>4</v>
      </c>
      <c r="I61" s="115">
        <f>COUNTIFS('様式3h-2 入力用シート'!$E$10:$E$509,B61,'様式3h-2 入力用シート'!$F$10:$F$509,$I$4)</f>
        <v>0</v>
      </c>
      <c r="J61" s="116" t="s">
        <v>4</v>
      </c>
      <c r="K61" s="115">
        <f>COUNTIFS('様式3h-2 入力用シート'!$E$10:$E$509,B61,'様式3h-2 入力用シート'!$F$10:$F$509,$K$4)</f>
        <v>0</v>
      </c>
      <c r="L61" s="118" t="s">
        <v>4</v>
      </c>
      <c r="M61" s="119">
        <f t="shared" ref="M61:M63" si="2">E61+G61+I61+K61</f>
        <v>0</v>
      </c>
      <c r="N61" s="120" t="s">
        <v>4</v>
      </c>
      <c r="O61" s="93"/>
      <c r="P61" s="121">
        <f>COUNTIFS('様式3h-2 入力用シート'!$E$10:$E$509,B61,'様式3h-2 入力用シート'!$I$10:$I$509,"✔")</f>
        <v>0</v>
      </c>
      <c r="Q61" s="122" t="s">
        <v>4</v>
      </c>
      <c r="R61" s="85"/>
    </row>
    <row r="62" spans="1:18" ht="20.100000000000001" customHeight="1" x14ac:dyDescent="0.15">
      <c r="A62" s="85"/>
      <c r="B62" s="303"/>
      <c r="C62" s="307"/>
      <c r="D62" s="96" t="s">
        <v>7</v>
      </c>
      <c r="E62" s="97">
        <f>SUMIFS('様式3h-2 入力用シート'!$G$10:$G$509,'様式3h-2 入力用シート'!$E$10:$E$509,B61,'様式3h-2 入力用シート'!$F$10:$F$509,$E$4)</f>
        <v>0</v>
      </c>
      <c r="F62" s="98" t="s">
        <v>5</v>
      </c>
      <c r="G62" s="97">
        <f>SUMIFS('様式3h-2 入力用シート'!$G$10:$G$509,'様式3h-2 入力用シート'!$E$10:$E$509,B61,'様式3h-2 入力用シート'!$F$10:$F$509,$G$4)</f>
        <v>0</v>
      </c>
      <c r="H62" s="99" t="s">
        <v>5</v>
      </c>
      <c r="I62" s="97">
        <f>SUMIFS('様式3h-2 入力用シート'!$G$10:$G$509,'様式3h-2 入力用シート'!$E$10:$E$509,B61,'様式3h-2 入力用シート'!$F$10:$F$509,$I$4)</f>
        <v>0</v>
      </c>
      <c r="J62" s="98" t="s">
        <v>5</v>
      </c>
      <c r="K62" s="97">
        <f>SUMIFS('様式3h-2 入力用シート'!$G$10:$G$509,'様式3h-2 入力用シート'!$E$10:$E$509,B61,'様式3h-2 入力用シート'!$F$10:$F$509,$K$4)</f>
        <v>0</v>
      </c>
      <c r="L62" s="100" t="s">
        <v>5</v>
      </c>
      <c r="M62" s="101">
        <f t="shared" si="2"/>
        <v>0</v>
      </c>
      <c r="N62" s="102" t="s">
        <v>5</v>
      </c>
      <c r="O62" s="93"/>
      <c r="P62" s="103">
        <f>SUMIFS('様式3h-2 入力用シート'!$G$10:$G$509,'様式3h-2 入力用シート'!$E$10:$E$509,B61,'様式3h-2 入力用シート'!$I$10:$I$509,"✔")</f>
        <v>0</v>
      </c>
      <c r="Q62" s="104" t="s">
        <v>5</v>
      </c>
      <c r="R62" s="85"/>
    </row>
    <row r="63" spans="1:18" ht="20.100000000000001" customHeight="1" x14ac:dyDescent="0.15">
      <c r="A63" s="85"/>
      <c r="B63" s="305"/>
      <c r="C63" s="217"/>
      <c r="D63" s="105" t="s">
        <v>31</v>
      </c>
      <c r="E63" s="106">
        <f>SUMIFS('様式3h-2 入力用シート'!$H$10:$H$509,'様式3h-2 入力用シート'!$E$10:$E$509,B61,'様式3h-2 入力用シート'!$F$10:$F$509,$E$4)</f>
        <v>0</v>
      </c>
      <c r="F63" s="107" t="s">
        <v>5</v>
      </c>
      <c r="G63" s="106">
        <f>SUMIFS('様式3h-2 入力用シート'!$H$10:$H$509,'様式3h-2 入力用シート'!$E$10:$E$509,B61,'様式3h-2 入力用シート'!$F$10:$F$509,$G$4)</f>
        <v>0</v>
      </c>
      <c r="H63" s="108" t="s">
        <v>5</v>
      </c>
      <c r="I63" s="106">
        <f>SUMIFS('様式3h-2 入力用シート'!$H$10:$H$509,'様式3h-2 入力用シート'!$E$10:$E$509,B61,'様式3h-2 入力用シート'!$F$10:$F$509,$I$4)</f>
        <v>0</v>
      </c>
      <c r="J63" s="107" t="s">
        <v>5</v>
      </c>
      <c r="K63" s="106">
        <f>SUMIFS('様式3h-2 入力用シート'!$H$10:$H$509,'様式3h-2 入力用シート'!$E$10:$E$509,B61,'様式3h-2 入力用シート'!$F$10:$F$509,$K$4)</f>
        <v>0</v>
      </c>
      <c r="L63" s="109" t="s">
        <v>5</v>
      </c>
      <c r="M63" s="110">
        <f t="shared" si="2"/>
        <v>0</v>
      </c>
      <c r="N63" s="111" t="s">
        <v>5</v>
      </c>
      <c r="O63" s="93"/>
      <c r="P63" s="112">
        <f>SUMIFS('様式3h-2 入力用シート'!$H$10:$H$509,'様式3h-2 入力用シート'!$E$10:$E$509,B61,'様式3h-2 入力用シート'!$I$10:$I$509,"✔")</f>
        <v>0</v>
      </c>
      <c r="Q63" s="113" t="s">
        <v>5</v>
      </c>
      <c r="R63" s="85"/>
    </row>
    <row r="64" spans="1:18" ht="20.100000000000001" customHeight="1" x14ac:dyDescent="0.15">
      <c r="A64" s="85"/>
      <c r="B64" s="301" t="s">
        <v>99</v>
      </c>
      <c r="C64" s="214"/>
      <c r="D64" s="114" t="s">
        <v>3</v>
      </c>
      <c r="E64" s="115">
        <f>COUNTIFS('様式3h-2 入力用シート'!$E$10:$E$509,B64,'様式3h-2 入力用シート'!$F$10:$F$509,$E$4)</f>
        <v>0</v>
      </c>
      <c r="F64" s="116" t="s">
        <v>4</v>
      </c>
      <c r="G64" s="115">
        <f>COUNTIFS('様式3h-2 入力用シート'!$E$10:$E$509,B64,'様式3h-2 入力用シート'!$F$10:$F$509,$G$4)</f>
        <v>0</v>
      </c>
      <c r="H64" s="117" t="s">
        <v>4</v>
      </c>
      <c r="I64" s="115">
        <f>COUNTIFS('様式3h-2 入力用シート'!$E$10:$E$509,B64,'様式3h-2 入力用シート'!$F$10:$F$509,$I$4)</f>
        <v>0</v>
      </c>
      <c r="J64" s="116" t="s">
        <v>4</v>
      </c>
      <c r="K64" s="115">
        <f>COUNTIFS('様式3h-2 入力用シート'!$E$10:$E$509,B64,'様式3h-2 入力用シート'!$F$10:$F$509,$K$4)</f>
        <v>0</v>
      </c>
      <c r="L64" s="118" t="s">
        <v>4</v>
      </c>
      <c r="M64" s="119">
        <f t="shared" ref="M64:M66" si="3">E64+G64+I64+K64</f>
        <v>0</v>
      </c>
      <c r="N64" s="120" t="s">
        <v>4</v>
      </c>
      <c r="O64" s="93"/>
      <c r="P64" s="121">
        <f>COUNTIFS('様式3h-2 入力用シート'!$E$10:$E$509,B64,'様式3h-2 入力用シート'!$I$10:$I$509,"✔")</f>
        <v>0</v>
      </c>
      <c r="Q64" s="122" t="s">
        <v>4</v>
      </c>
      <c r="R64" s="85"/>
    </row>
    <row r="65" spans="1:18" ht="20.100000000000001" customHeight="1" x14ac:dyDescent="0.15">
      <c r="A65" s="85"/>
      <c r="B65" s="303"/>
      <c r="C65" s="307"/>
      <c r="D65" s="96" t="s">
        <v>7</v>
      </c>
      <c r="E65" s="97">
        <f>SUMIFS('様式3h-2 入力用シート'!$G$10:$G$509,'様式3h-2 入力用シート'!$E$10:$E$509,B64,'様式3h-2 入力用シート'!$F$10:$F$509,$E$4)</f>
        <v>0</v>
      </c>
      <c r="F65" s="98" t="s">
        <v>5</v>
      </c>
      <c r="G65" s="97">
        <f>SUMIFS('様式3h-2 入力用シート'!$G$10:$G$509,'様式3h-2 入力用シート'!$E$10:$E$509,B64,'様式3h-2 入力用シート'!$F$10:$F$509,$G$4)</f>
        <v>0</v>
      </c>
      <c r="H65" s="99" t="s">
        <v>5</v>
      </c>
      <c r="I65" s="97">
        <f>SUMIFS('様式3h-2 入力用シート'!$G$10:$G$509,'様式3h-2 入力用シート'!$E$10:$E$509,B64,'様式3h-2 入力用シート'!$F$10:$F$509,$I$4)</f>
        <v>0</v>
      </c>
      <c r="J65" s="98" t="s">
        <v>5</v>
      </c>
      <c r="K65" s="97">
        <f>SUMIFS('様式3h-2 入力用シート'!$G$10:$G$509,'様式3h-2 入力用シート'!$E$10:$E$509,B64,'様式3h-2 入力用シート'!$F$10:$F$509,$K$4)</f>
        <v>0</v>
      </c>
      <c r="L65" s="100" t="s">
        <v>5</v>
      </c>
      <c r="M65" s="101">
        <f t="shared" si="3"/>
        <v>0</v>
      </c>
      <c r="N65" s="102" t="s">
        <v>5</v>
      </c>
      <c r="O65" s="93"/>
      <c r="P65" s="103">
        <f>SUMIFS('様式3h-2 入力用シート'!$G$10:$G$509,'様式3h-2 入力用シート'!$E$10:$E$509,B64,'様式3h-2 入力用シート'!$I$10:$I$509,"✔")</f>
        <v>0</v>
      </c>
      <c r="Q65" s="104" t="s">
        <v>5</v>
      </c>
      <c r="R65" s="85"/>
    </row>
    <row r="66" spans="1:18" ht="20.100000000000001" customHeight="1" x14ac:dyDescent="0.15">
      <c r="A66" s="85"/>
      <c r="B66" s="305"/>
      <c r="C66" s="217"/>
      <c r="D66" s="105" t="s">
        <v>31</v>
      </c>
      <c r="E66" s="106">
        <f>SUMIFS('様式3h-2 入力用シート'!$H$10:$H$509,'様式3h-2 入力用シート'!$E$10:$E$509,B64,'様式3h-2 入力用シート'!$F$10:$F$509,$E$4)</f>
        <v>0</v>
      </c>
      <c r="F66" s="107" t="s">
        <v>5</v>
      </c>
      <c r="G66" s="106">
        <f>SUMIFS('様式3h-2 入力用シート'!$H$10:$H$509,'様式3h-2 入力用シート'!$E$10:$E$509,B64,'様式3h-2 入力用シート'!$F$10:$F$509,$G$4)</f>
        <v>0</v>
      </c>
      <c r="H66" s="108" t="s">
        <v>5</v>
      </c>
      <c r="I66" s="106">
        <f>SUMIFS('様式3h-2 入力用シート'!$H$10:$H$509,'様式3h-2 入力用シート'!$E$10:$E$509,B64,'様式3h-2 入力用シート'!$F$10:$F$509,$I$4)</f>
        <v>0</v>
      </c>
      <c r="J66" s="107" t="s">
        <v>5</v>
      </c>
      <c r="K66" s="106">
        <f>SUMIFS('様式3h-2 入力用シート'!$H$10:$H$509,'様式3h-2 入力用シート'!$E$10:$E$509,B64,'様式3h-2 入力用シート'!$F$10:$F$509,$K$4)</f>
        <v>0</v>
      </c>
      <c r="L66" s="109" t="s">
        <v>5</v>
      </c>
      <c r="M66" s="110">
        <f t="shared" si="3"/>
        <v>0</v>
      </c>
      <c r="N66" s="111" t="s">
        <v>5</v>
      </c>
      <c r="O66" s="93"/>
      <c r="P66" s="112">
        <f>SUMIFS('様式3h-2 入力用シート'!$H$10:$H$509,'様式3h-2 入力用シート'!$E$10:$E$509,B64,'様式3h-2 入力用シート'!$I$10:$I$509,"✔")</f>
        <v>0</v>
      </c>
      <c r="Q66" s="113" t="s">
        <v>5</v>
      </c>
      <c r="R66" s="85"/>
    </row>
    <row r="67" spans="1:18" ht="20.100000000000001" customHeight="1" x14ac:dyDescent="0.15">
      <c r="A67" s="85"/>
      <c r="B67" s="301" t="s">
        <v>102</v>
      </c>
      <c r="C67" s="214"/>
      <c r="D67" s="114" t="s">
        <v>3</v>
      </c>
      <c r="E67" s="115">
        <f>COUNTIFS('様式3h-2 入力用シート'!$E$10:$E$509,B67,'様式3h-2 入力用シート'!$F$10:$F$509,$E$4)</f>
        <v>0</v>
      </c>
      <c r="F67" s="116" t="s">
        <v>4</v>
      </c>
      <c r="G67" s="115">
        <f>COUNTIFS('様式3h-2 入力用シート'!$E$10:$E$509,B67,'様式3h-2 入力用シート'!$F$10:$F$509,$G$4)</f>
        <v>0</v>
      </c>
      <c r="H67" s="117" t="s">
        <v>4</v>
      </c>
      <c r="I67" s="115">
        <f>COUNTIFS('様式3h-2 入力用シート'!$E$10:$E$509,B67,'様式3h-2 入力用シート'!$F$10:$F$509,$I$4)</f>
        <v>0</v>
      </c>
      <c r="J67" s="116" t="s">
        <v>4</v>
      </c>
      <c r="K67" s="115">
        <f>COUNTIFS('様式3h-2 入力用シート'!$E$10:$E$509,B67,'様式3h-2 入力用シート'!$F$10:$F$509,$K$4)</f>
        <v>0</v>
      </c>
      <c r="L67" s="118" t="s">
        <v>4</v>
      </c>
      <c r="M67" s="119">
        <f t="shared" ref="M67:M69" si="4">E67+G67+I67+K67</f>
        <v>0</v>
      </c>
      <c r="N67" s="120" t="s">
        <v>4</v>
      </c>
      <c r="O67" s="93"/>
      <c r="P67" s="121">
        <f>COUNTIFS('様式3h-2 入力用シート'!$E$10:$E$509,B67,'様式3h-2 入力用シート'!$I$10:$I$509,"✔")</f>
        <v>0</v>
      </c>
      <c r="Q67" s="122" t="s">
        <v>4</v>
      </c>
      <c r="R67" s="85"/>
    </row>
    <row r="68" spans="1:18" ht="20.100000000000001" customHeight="1" x14ac:dyDescent="0.15">
      <c r="A68" s="85"/>
      <c r="B68" s="303"/>
      <c r="C68" s="307"/>
      <c r="D68" s="96" t="s">
        <v>7</v>
      </c>
      <c r="E68" s="97">
        <f>SUMIFS('様式3h-2 入力用シート'!$G$10:$G$509,'様式3h-2 入力用シート'!$E$10:$E$509,B67,'様式3h-2 入力用シート'!$F$10:$F$509,$E$4)</f>
        <v>0</v>
      </c>
      <c r="F68" s="98" t="s">
        <v>5</v>
      </c>
      <c r="G68" s="97">
        <f>SUMIFS('様式3h-2 入力用シート'!$G$10:$G$509,'様式3h-2 入力用シート'!$E$10:$E$509,B67,'様式3h-2 入力用シート'!$F$10:$F$509,$G$4)</f>
        <v>0</v>
      </c>
      <c r="H68" s="99" t="s">
        <v>5</v>
      </c>
      <c r="I68" s="97">
        <f>SUMIFS('様式3h-2 入力用シート'!$G$10:$G$509,'様式3h-2 入力用シート'!$E$10:$E$509,B67,'様式3h-2 入力用シート'!$F$10:$F$509,$I$4)</f>
        <v>0</v>
      </c>
      <c r="J68" s="98" t="s">
        <v>5</v>
      </c>
      <c r="K68" s="97">
        <f>SUMIFS('様式3h-2 入力用シート'!$G$10:$G$509,'様式3h-2 入力用シート'!$E$10:$E$509,B67,'様式3h-2 入力用シート'!$F$10:$F$509,$K$4)</f>
        <v>0</v>
      </c>
      <c r="L68" s="100" t="s">
        <v>5</v>
      </c>
      <c r="M68" s="101">
        <f t="shared" si="4"/>
        <v>0</v>
      </c>
      <c r="N68" s="102" t="s">
        <v>5</v>
      </c>
      <c r="O68" s="93"/>
      <c r="P68" s="103">
        <f>SUMIFS('様式3h-2 入力用シート'!$G$10:$G$509,'様式3h-2 入力用シート'!$E$10:$E$509,B67,'様式3h-2 入力用シート'!$I$10:$I$509,"✔")</f>
        <v>0</v>
      </c>
      <c r="Q68" s="104" t="s">
        <v>5</v>
      </c>
      <c r="R68" s="85"/>
    </row>
    <row r="69" spans="1:18" ht="20.100000000000001" customHeight="1" thickBot="1" x14ac:dyDescent="0.2">
      <c r="A69" s="85"/>
      <c r="B69" s="305"/>
      <c r="C69" s="217"/>
      <c r="D69" s="105" t="s">
        <v>31</v>
      </c>
      <c r="E69" s="106">
        <f>SUMIFS('様式3h-2 入力用シート'!$H$10:$H$509,'様式3h-2 入力用シート'!$E$10:$E$509,B67,'様式3h-2 入力用シート'!$F$10:$F$509,$E$4)</f>
        <v>0</v>
      </c>
      <c r="F69" s="107" t="s">
        <v>5</v>
      </c>
      <c r="G69" s="106">
        <f>SUMIFS('様式3h-2 入力用シート'!$H$10:$H$509,'様式3h-2 入力用シート'!$E$10:$E$509,B67,'様式3h-2 入力用シート'!$F$10:$F$509,$G$4)</f>
        <v>0</v>
      </c>
      <c r="H69" s="108" t="s">
        <v>5</v>
      </c>
      <c r="I69" s="106">
        <f>SUMIFS('様式3h-2 入力用シート'!$H$10:$H$509,'様式3h-2 入力用シート'!$E$10:$E$509,B67,'様式3h-2 入力用シート'!$F$10:$F$509,$I$4)</f>
        <v>0</v>
      </c>
      <c r="J69" s="107" t="s">
        <v>5</v>
      </c>
      <c r="K69" s="106">
        <f>SUMIFS('様式3h-2 入力用シート'!$H$10:$H$509,'様式3h-2 入力用シート'!$E$10:$E$509,B67,'様式3h-2 入力用シート'!$F$10:$F$509,$K$4)</f>
        <v>0</v>
      </c>
      <c r="L69" s="109" t="s">
        <v>5</v>
      </c>
      <c r="M69" s="110">
        <f t="shared" si="4"/>
        <v>0</v>
      </c>
      <c r="N69" s="111" t="s">
        <v>5</v>
      </c>
      <c r="O69" s="93"/>
      <c r="P69" s="112">
        <f>SUMIFS('様式3h-2 入力用シート'!$H$10:$H$509,'様式3h-2 入力用シート'!$E$10:$E$509,B67,'様式3h-2 入力用シート'!$I$10:$I$509,"✔")</f>
        <v>0</v>
      </c>
      <c r="Q69" s="113" t="s">
        <v>5</v>
      </c>
      <c r="R69" s="85"/>
    </row>
    <row r="70" spans="1:18" ht="19.5" customHeight="1" thickTop="1" x14ac:dyDescent="0.15">
      <c r="A70" s="85"/>
      <c r="B70" s="295" t="s">
        <v>6</v>
      </c>
      <c r="C70" s="296"/>
      <c r="D70" s="18" t="s">
        <v>3</v>
      </c>
      <c r="E70" s="146">
        <f>E52+E55+E46+E43+E34+E37+E31+E28+E25+E22+E19+E16+E13+E10+E58+E49+E7+E40+E61+E64+E67</f>
        <v>0</v>
      </c>
      <c r="F70" s="17" t="s">
        <v>4</v>
      </c>
      <c r="G70" s="16">
        <f>G52+G55+G46+G43+G34+G37+G31+G28+G25+G22+G19+G16+G13+G10+G58+G49+G7+G40+G61+G64+G67</f>
        <v>0</v>
      </c>
      <c r="H70" s="17" t="s">
        <v>4</v>
      </c>
      <c r="I70" s="16">
        <f>I52+I55+I46+I43+I34+I37+I31+I28+I25+I22+I19+I16+I13+I10+I58+I49+I7+I40+I61+I64+I67</f>
        <v>0</v>
      </c>
      <c r="J70" s="17" t="s">
        <v>4</v>
      </c>
      <c r="K70" s="16">
        <f>K52+K55+K46+K43+K34+K37+K31+K28+K25+K22+K19+K16+K13+K10+K58+K49+K7+K40+K61+K64+K67</f>
        <v>0</v>
      </c>
      <c r="L70" s="30" t="s">
        <v>4</v>
      </c>
      <c r="M70" s="27">
        <f>M52+M55+M46+M43+M34+M37+M31+M28+M25+M22+M19+M16+M13+M10+M58+M49+M7+M40+M61+M64+M67</f>
        <v>0</v>
      </c>
      <c r="N70" s="8" t="s">
        <v>4</v>
      </c>
      <c r="O70" s="6"/>
      <c r="P70" s="7">
        <f>P52+P55+P46+P43+P34+P37+P31+P28+P25+P22+P19+P16+P13+P10+P58+P49+P7+P40+P61+P64+P67</f>
        <v>0</v>
      </c>
      <c r="Q70" s="8" t="s">
        <v>4</v>
      </c>
    </row>
    <row r="71" spans="1:18" ht="19.5" customHeight="1" x14ac:dyDescent="0.15">
      <c r="A71" s="85"/>
      <c r="B71" s="297"/>
      <c r="C71" s="298"/>
      <c r="D71" s="25" t="s">
        <v>7</v>
      </c>
      <c r="E71" s="14">
        <f>E8+E59+E11+E14+E17+E20+E23+E26+E29+E32+E35+E38+E41+E44+E47+E50+E53+E56+E62+E65+E68</f>
        <v>0</v>
      </c>
      <c r="F71" s="24" t="s">
        <v>5</v>
      </c>
      <c r="G71" s="14">
        <f>G8+G59+G11+G14+G17+G20+G23+G26+G29+G32+G35+G38+G41+G44+G47+G50+G53+G56+G62+G65+G68</f>
        <v>0</v>
      </c>
      <c r="H71" s="24" t="s">
        <v>5</v>
      </c>
      <c r="I71" s="14">
        <f>I8+I59+I11+I14+I17+I20+I23+I26+I29+I32+I35+I38+I41+I44+I47+I50+I53+I56+I62+I65+I68</f>
        <v>0</v>
      </c>
      <c r="J71" s="24" t="s">
        <v>5</v>
      </c>
      <c r="K71" s="14">
        <f>K8+K59+K11+K14+K17+K20+K23+K26+K29+K32+K35+K38+K41+K44+K47+K50+K53+K56+K62+K65+K68</f>
        <v>0</v>
      </c>
      <c r="L71" s="31" t="s">
        <v>5</v>
      </c>
      <c r="M71" s="28">
        <f>M8+M59+M11+M14+M17+M20+M23+M26+M29+M32+M35+M38+M41+M44+M47+M50+M53+M56+M62+M65+M68</f>
        <v>0</v>
      </c>
      <c r="N71" s="23" t="s">
        <v>5</v>
      </c>
      <c r="O71" s="6"/>
      <c r="P71" s="9">
        <f>P8+P59+P11+P14+P17+P20+P23+P26+P29+P32+P35+P38+P41+P44+P47+P50+P53+P56+P62+P65+P68</f>
        <v>0</v>
      </c>
      <c r="Q71" s="23" t="s">
        <v>5</v>
      </c>
    </row>
    <row r="72" spans="1:18" ht="19.5" customHeight="1" thickBot="1" x14ac:dyDescent="0.2">
      <c r="A72" s="85"/>
      <c r="B72" s="299"/>
      <c r="C72" s="300"/>
      <c r="D72" s="15" t="s">
        <v>31</v>
      </c>
      <c r="E72" s="10">
        <f>E9+E60+E12+E15+E18+E21+E24+E27+E30+E33+E36+E39+E42+E45+E48+E51+E54+E57+E63+E66+E69</f>
        <v>0</v>
      </c>
      <c r="F72" s="13" t="s">
        <v>5</v>
      </c>
      <c r="G72" s="10">
        <f>G9+G60+G12+G15+G18+G21+G24+G27+G30+G33+G36+G39+G42+G45+G48+G51+G54+G57+G63+G66+G69</f>
        <v>0</v>
      </c>
      <c r="H72" s="13" t="s">
        <v>5</v>
      </c>
      <c r="I72" s="10">
        <f>I9+I60+I12+I15+I18+I21+I24+I27+I30+I33+I36+I39+I42+I45+I48+I51+I54+I57+I63+I66+I69</f>
        <v>0</v>
      </c>
      <c r="J72" s="13" t="s">
        <v>5</v>
      </c>
      <c r="K72" s="10">
        <f>K9+K60+K12+K15+K18+K21+K24+K27+K30+K33+K36+K39+K42+K45+K48+K51+K54+K57+K63+K66+K69</f>
        <v>0</v>
      </c>
      <c r="L72" s="32" t="s">
        <v>5</v>
      </c>
      <c r="M72" s="29">
        <f>M9+M60+M12+M15+M18+M21+M24+M27+M30+M33+M36+M39+M42+M45+M48+M51+M54+M57+M63+M66+M69</f>
        <v>0</v>
      </c>
      <c r="N72" s="19" t="s">
        <v>5</v>
      </c>
      <c r="O72" s="6"/>
      <c r="P72" s="12">
        <f>P9+P60+P12+P15+P18+P21+P24+P27+P30+P33+P36+P39+P42+P45+P48+P51+P54+P57+P63+P66+P69</f>
        <v>0</v>
      </c>
      <c r="Q72" s="11" t="s">
        <v>5</v>
      </c>
    </row>
    <row r="73" spans="1:18" ht="18.75" customHeight="1" x14ac:dyDescent="0.15">
      <c r="A73" s="85"/>
      <c r="F73" s="1"/>
      <c r="G73" s="294"/>
      <c r="H73" s="294"/>
      <c r="I73" s="294"/>
      <c r="K73" s="294"/>
      <c r="L73" s="294"/>
      <c r="M73" s="294"/>
    </row>
    <row r="74" spans="1:18" ht="18.75" customHeight="1" x14ac:dyDescent="0.15">
      <c r="A74" s="85"/>
      <c r="F74" s="1"/>
      <c r="G74" s="286"/>
      <c r="H74" s="286"/>
      <c r="I74" s="26"/>
      <c r="K74" s="287"/>
      <c r="L74" s="287"/>
      <c r="M74" s="26"/>
    </row>
    <row r="75" spans="1:18" ht="18.75" customHeight="1" x14ac:dyDescent="0.15"/>
    <row r="76" spans="1:18" ht="18.75" customHeight="1" x14ac:dyDescent="0.15"/>
    <row r="77" spans="1:18" ht="18.75" customHeight="1" x14ac:dyDescent="0.15"/>
    <row r="78" spans="1:18" ht="18.75" customHeight="1" x14ac:dyDescent="0.15"/>
    <row r="79" spans="1:18" ht="18.75" customHeight="1" x14ac:dyDescent="0.15"/>
    <row r="80" spans="1:18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</sheetData>
  <mergeCells count="38">
    <mergeCell ref="B1:D1"/>
    <mergeCell ref="B2:N2"/>
    <mergeCell ref="B3:G3"/>
    <mergeCell ref="B4:D6"/>
    <mergeCell ref="E4:F6"/>
    <mergeCell ref="G4:H6"/>
    <mergeCell ref="L3:M3"/>
    <mergeCell ref="N1:O1"/>
    <mergeCell ref="B19:C21"/>
    <mergeCell ref="P4:Q6"/>
    <mergeCell ref="I4:J6"/>
    <mergeCell ref="K4:L6"/>
    <mergeCell ref="B58:C60"/>
    <mergeCell ref="B22:C24"/>
    <mergeCell ref="B25:C27"/>
    <mergeCell ref="B28:C30"/>
    <mergeCell ref="B31:C33"/>
    <mergeCell ref="B34:C36"/>
    <mergeCell ref="B7:C9"/>
    <mergeCell ref="B37:C39"/>
    <mergeCell ref="B10:C12"/>
    <mergeCell ref="B13:C15"/>
    <mergeCell ref="B16:C18"/>
    <mergeCell ref="B70:C72"/>
    <mergeCell ref="B40:C42"/>
    <mergeCell ref="B43:C45"/>
    <mergeCell ref="B46:C48"/>
    <mergeCell ref="B49:C51"/>
    <mergeCell ref="B52:C54"/>
    <mergeCell ref="B55:C57"/>
    <mergeCell ref="B61:C63"/>
    <mergeCell ref="B64:C66"/>
    <mergeCell ref="B67:C69"/>
    <mergeCell ref="G74:H74"/>
    <mergeCell ref="K74:L74"/>
    <mergeCell ref="M4:N6"/>
    <mergeCell ref="G73:I73"/>
    <mergeCell ref="K73:M73"/>
  </mergeCells>
  <phoneticPr fontId="23"/>
  <printOptions horizontalCentered="1" verticalCentered="1"/>
  <pageMargins left="0.74803149606299213" right="0.27559055118110237" top="0.11811023622047245" bottom="0.19685039370078741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A1:AL509"/>
  <sheetViews>
    <sheetView zoomScaleNormal="100" zoomScaleSheetLayoutView="100" workbookViewId="0">
      <pane ySplit="9" topLeftCell="A10" activePane="bottomLeft" state="frozen"/>
      <selection pane="bottomLeft" activeCell="D5" sqref="D5"/>
    </sheetView>
  </sheetViews>
  <sheetFormatPr defaultRowHeight="13.5" x14ac:dyDescent="0.15"/>
  <cols>
    <col min="1" max="1" width="4.75" customWidth="1"/>
    <col min="2" max="2" width="4.75" style="1" bestFit="1" customWidth="1"/>
    <col min="3" max="3" width="5" style="5" customWidth="1"/>
    <col min="4" max="4" width="59.5" style="5" customWidth="1"/>
    <col min="5" max="5" width="11.625" style="1" bestFit="1" customWidth="1"/>
    <col min="6" max="6" width="9.375" style="5" customWidth="1"/>
    <col min="7" max="8" width="8.25" style="5" bestFit="1" customWidth="1"/>
    <col min="9" max="9" width="9.625" style="5" bestFit="1" customWidth="1"/>
    <col min="15" max="15" width="11.25" hidden="1" customWidth="1"/>
    <col min="16" max="27" width="0" hidden="1" customWidth="1"/>
  </cols>
  <sheetData>
    <row r="1" spans="1:38" s="34" customFormat="1" ht="24" x14ac:dyDescent="0.15">
      <c r="A1" s="140"/>
      <c r="B1" s="148" t="s">
        <v>117</v>
      </c>
      <c r="D1" s="142"/>
      <c r="E1" s="141"/>
      <c r="F1" s="143" t="s">
        <v>79</v>
      </c>
      <c r="G1" s="326"/>
      <c r="H1" s="326"/>
      <c r="I1" s="140"/>
    </row>
    <row r="2" spans="1:38" s="34" customFormat="1" ht="19.5" x14ac:dyDescent="0.15">
      <c r="A2" s="140"/>
      <c r="B2" s="141"/>
      <c r="C2" s="142"/>
      <c r="D2" s="145" t="s">
        <v>95</v>
      </c>
      <c r="E2" s="141"/>
      <c r="F2" s="143" t="s">
        <v>80</v>
      </c>
      <c r="G2" s="326"/>
      <c r="H2" s="326"/>
      <c r="I2" s="140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</row>
    <row r="3" spans="1:38" ht="14.25" x14ac:dyDescent="0.15">
      <c r="A3" s="129"/>
      <c r="B3" s="126"/>
      <c r="C3" s="130"/>
      <c r="D3" s="130"/>
      <c r="E3" s="126"/>
      <c r="F3" s="127"/>
      <c r="G3" s="128"/>
      <c r="H3" s="128"/>
      <c r="I3" s="129"/>
      <c r="K3" s="22"/>
      <c r="L3" s="22"/>
      <c r="M3" s="22"/>
      <c r="N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38" ht="14.25" x14ac:dyDescent="0.15">
      <c r="A4" s="129"/>
      <c r="B4" s="126"/>
      <c r="C4" s="130"/>
      <c r="D4" s="21" t="s">
        <v>81</v>
      </c>
      <c r="E4" s="126"/>
      <c r="F4" s="127"/>
      <c r="G4" s="128"/>
      <c r="H4" s="128"/>
      <c r="I4" s="129"/>
      <c r="K4" s="22"/>
      <c r="L4" s="22"/>
      <c r="M4" s="22"/>
      <c r="N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38" ht="14.25" x14ac:dyDescent="0.15">
      <c r="A5" s="129"/>
      <c r="B5" s="126"/>
      <c r="C5" s="131"/>
      <c r="D5" s="21" t="s">
        <v>109</v>
      </c>
      <c r="E5" s="126"/>
      <c r="F5" s="127"/>
      <c r="G5" s="128"/>
      <c r="H5" s="128"/>
      <c r="I5" s="129"/>
      <c r="K5" s="22"/>
      <c r="L5" s="22"/>
      <c r="M5" s="22"/>
      <c r="N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38" ht="18" customHeight="1" x14ac:dyDescent="0.15">
      <c r="A6" s="129"/>
      <c r="B6" s="149"/>
      <c r="C6" s="132"/>
      <c r="D6" s="133"/>
      <c r="E6" s="63"/>
      <c r="F6" s="124" t="s">
        <v>94</v>
      </c>
      <c r="G6" s="125">
        <f>SUM(G10:G509)</f>
        <v>0</v>
      </c>
      <c r="H6" s="124">
        <f>SUM(H10:H509)</f>
        <v>0</v>
      </c>
      <c r="I6" s="124">
        <f>COUNTIF(I10:I509,"✔")</f>
        <v>0</v>
      </c>
      <c r="AI6" t="s">
        <v>71</v>
      </c>
      <c r="AJ6" t="s">
        <v>96</v>
      </c>
      <c r="AK6" t="s">
        <v>0</v>
      </c>
      <c r="AL6" t="s">
        <v>72</v>
      </c>
    </row>
    <row r="7" spans="1:38" ht="18" customHeight="1" x14ac:dyDescent="0.15">
      <c r="A7" s="129"/>
      <c r="B7" s="322"/>
      <c r="C7" s="323" t="s">
        <v>70</v>
      </c>
      <c r="D7" s="330" t="s">
        <v>89</v>
      </c>
      <c r="E7" s="330" t="s">
        <v>90</v>
      </c>
      <c r="F7" s="330" t="s">
        <v>91</v>
      </c>
      <c r="G7" s="330" t="s">
        <v>87</v>
      </c>
      <c r="H7" s="330" t="s">
        <v>92</v>
      </c>
      <c r="I7" s="327" t="s">
        <v>93</v>
      </c>
      <c r="AJ7" t="s">
        <v>44</v>
      </c>
      <c r="AK7" t="s">
        <v>73</v>
      </c>
    </row>
    <row r="8" spans="1:38" ht="18" customHeight="1" x14ac:dyDescent="0.15">
      <c r="A8" s="129"/>
      <c r="B8" s="322"/>
      <c r="C8" s="324"/>
      <c r="D8" s="331"/>
      <c r="E8" s="331"/>
      <c r="F8" s="331"/>
      <c r="G8" s="331"/>
      <c r="H8" s="331"/>
      <c r="I8" s="328"/>
      <c r="AJ8" t="s">
        <v>45</v>
      </c>
      <c r="AK8" t="s">
        <v>74</v>
      </c>
    </row>
    <row r="9" spans="1:38" ht="31.5" customHeight="1" x14ac:dyDescent="0.15">
      <c r="A9" s="129"/>
      <c r="B9" s="322"/>
      <c r="C9" s="325"/>
      <c r="D9" s="332"/>
      <c r="E9" s="332"/>
      <c r="F9" s="332"/>
      <c r="G9" s="332"/>
      <c r="H9" s="332"/>
      <c r="I9" s="329"/>
      <c r="P9" s="20" t="s">
        <v>0</v>
      </c>
      <c r="Q9" s="20" t="s">
        <v>73</v>
      </c>
      <c r="R9" s="20" t="s">
        <v>74</v>
      </c>
      <c r="S9" s="20" t="s">
        <v>20</v>
      </c>
      <c r="T9" t="s">
        <v>82</v>
      </c>
      <c r="U9" s="20" t="s">
        <v>0</v>
      </c>
      <c r="V9" s="20" t="s">
        <v>73</v>
      </c>
      <c r="W9" s="20" t="s">
        <v>74</v>
      </c>
      <c r="X9" s="20" t="s">
        <v>20</v>
      </c>
      <c r="Y9" t="s">
        <v>82</v>
      </c>
      <c r="AJ9" t="s">
        <v>103</v>
      </c>
      <c r="AK9" t="s">
        <v>20</v>
      </c>
    </row>
    <row r="10" spans="1:38" ht="17.25" customHeight="1" x14ac:dyDescent="0.15">
      <c r="B10" s="150"/>
      <c r="C10" s="147">
        <v>1</v>
      </c>
      <c r="D10" s="135"/>
      <c r="E10" s="136"/>
      <c r="F10" s="134"/>
      <c r="G10" s="137"/>
      <c r="H10" s="138"/>
      <c r="I10" s="134"/>
      <c r="O10" t="s">
        <v>75</v>
      </c>
      <c r="P10">
        <f>COUNTIFS(E:E,O10,F:F,$P$9)</f>
        <v>0</v>
      </c>
      <c r="Q10">
        <f>COUNTIFS(E:E,O10,F:F,$Q$9)</f>
        <v>0</v>
      </c>
      <c r="R10">
        <f>COUNTIFS(E:E,O10,F:F,$R$9)</f>
        <v>0</v>
      </c>
      <c r="S10">
        <f>COUNTIFS(E:E,O10,F:F,$S$9)</f>
        <v>0</v>
      </c>
      <c r="T10">
        <f>COUNTIFS(E:E,O10,I:I,"✔")</f>
        <v>0</v>
      </c>
      <c r="U10">
        <f>SUMIFS($G$10:$G$509,$E$10:$E$509,O10,$F$10:$F$509,$U$9)</f>
        <v>0</v>
      </c>
      <c r="V10">
        <f>SUMIFS($G$10:$G$509,$E$10:$E$509,O10,$F$10:$F$509,$V$9)</f>
        <v>0</v>
      </c>
      <c r="W10">
        <f>SUMIFS($G$10:$G$509,$E$10:$E$509,O10,$F$10:$F$509,$W$9)</f>
        <v>0</v>
      </c>
      <c r="X10">
        <f>SUMIFS($G$10:$G$509,$E$10:$E$509,O10,$F$10:$F$509,$X$9)</f>
        <v>0</v>
      </c>
      <c r="Y10">
        <f>SUMIFS($G$10:$G$509,$E$10:$E$509,O10,$I$10:$I$509,"✔")</f>
        <v>0</v>
      </c>
      <c r="AJ10" t="s">
        <v>47</v>
      </c>
    </row>
    <row r="11" spans="1:38" ht="17.25" customHeight="1" x14ac:dyDescent="0.15">
      <c r="B11" s="150"/>
      <c r="C11" s="147">
        <v>2</v>
      </c>
      <c r="D11" s="135"/>
      <c r="E11" s="136"/>
      <c r="F11" s="134"/>
      <c r="G11" s="137"/>
      <c r="H11" s="138"/>
      <c r="I11" s="134"/>
      <c r="O11" t="s">
        <v>43</v>
      </c>
      <c r="P11">
        <f t="shared" ref="P11:P30" si="0">COUNTIFS(E:E,O11,F:F,$P$9)</f>
        <v>0</v>
      </c>
      <c r="Q11">
        <f t="shared" ref="Q11:Q30" si="1">COUNTIFS(E:E,O11,F:F,$Q$9)</f>
        <v>0</v>
      </c>
      <c r="R11">
        <f t="shared" ref="R11:R30" si="2">COUNTIFS(E:E,O11,F:F,$R$9)</f>
        <v>0</v>
      </c>
      <c r="S11">
        <f t="shared" ref="S11:S30" si="3">COUNTIFS(E:E,O11,F:F,$S$9)</f>
        <v>0</v>
      </c>
      <c r="T11">
        <f t="shared" ref="T11:T30" si="4">COUNTIFS(E:E,O11,I:I,"✔")</f>
        <v>0</v>
      </c>
      <c r="U11">
        <f>SUMIFS($G$10:$G$509,$E$10:$E$509,O11,$F$10:$F$509,$U$9)</f>
        <v>0</v>
      </c>
      <c r="V11">
        <f>SUMIFS($G$10:$G$509,$E$10:$E$509,O11,$F$10:$F$509,$V$9)</f>
        <v>0</v>
      </c>
      <c r="W11">
        <f>SUMIFS($G$10:$G$509,$E$10:$E$509,O11,$F$10:$F$509,$W$9)</f>
        <v>0</v>
      </c>
      <c r="X11">
        <f>SUMIFS($G$10:$G$509,$E$10:$E$509,O11,$F$10:$F$509,$X$9)</f>
        <v>0</v>
      </c>
      <c r="Y11">
        <f>SUMIFS($G$10:$G$509,$E$10:$E$509,O11,$I$10:$I$509,"✔")</f>
        <v>0</v>
      </c>
      <c r="AJ11" t="s">
        <v>48</v>
      </c>
    </row>
    <row r="12" spans="1:38" ht="17.25" customHeight="1" x14ac:dyDescent="0.15">
      <c r="B12" s="150"/>
      <c r="C12" s="147">
        <v>3</v>
      </c>
      <c r="D12" s="135"/>
      <c r="E12" s="136"/>
      <c r="F12" s="134"/>
      <c r="G12" s="137"/>
      <c r="H12" s="138"/>
      <c r="I12" s="134"/>
      <c r="O12" t="s">
        <v>44</v>
      </c>
      <c r="P12">
        <f t="shared" si="0"/>
        <v>0</v>
      </c>
      <c r="Q12">
        <f t="shared" si="1"/>
        <v>0</v>
      </c>
      <c r="R12">
        <f t="shared" si="2"/>
        <v>0</v>
      </c>
      <c r="S12">
        <f t="shared" si="3"/>
        <v>0</v>
      </c>
      <c r="T12">
        <f t="shared" si="4"/>
        <v>0</v>
      </c>
      <c r="U12">
        <f t="shared" ref="U12:U30" si="5">SUMIFS($G$10:$G$509,$E$10:$E$509,O12,$F$10:$F$509,$U$9)</f>
        <v>0</v>
      </c>
      <c r="V12">
        <f t="shared" ref="V12:V30" si="6">SUMIFS($G$10:$G$509,$E$10:$E$509,O12,$F$10:$F$509,$V$9)</f>
        <v>0</v>
      </c>
      <c r="W12">
        <f t="shared" ref="W12:W30" si="7">SUMIFS($G$10:$G$509,$E$10:$E$509,O12,$F$10:$F$509,$W$9)</f>
        <v>0</v>
      </c>
      <c r="X12">
        <f t="shared" ref="X12:X29" si="8">SUMIFS($G$10:$G$509,$E$10:$E$509,O12,$F$10:$F$509,$X$9)</f>
        <v>0</v>
      </c>
      <c r="Y12">
        <f t="shared" ref="Y12:Y29" si="9">SUMIFS($G$10:$G$509,$E$10:$E$509,O12,$I$10:$I$509,"✔")</f>
        <v>0</v>
      </c>
      <c r="AJ12" t="s">
        <v>49</v>
      </c>
    </row>
    <row r="13" spans="1:38" ht="17.25" customHeight="1" x14ac:dyDescent="0.15">
      <c r="B13" s="150"/>
      <c r="C13" s="147">
        <v>4</v>
      </c>
      <c r="D13" s="135"/>
      <c r="E13" s="136"/>
      <c r="F13" s="134"/>
      <c r="G13" s="137"/>
      <c r="H13" s="138"/>
      <c r="I13" s="134"/>
      <c r="O13" t="s">
        <v>45</v>
      </c>
      <c r="P13">
        <f t="shared" si="0"/>
        <v>0</v>
      </c>
      <c r="Q13">
        <f t="shared" si="1"/>
        <v>0</v>
      </c>
      <c r="R13">
        <f t="shared" si="2"/>
        <v>0</v>
      </c>
      <c r="S13">
        <f t="shared" si="3"/>
        <v>0</v>
      </c>
      <c r="T13">
        <f t="shared" si="4"/>
        <v>0</v>
      </c>
      <c r="U13">
        <f t="shared" si="5"/>
        <v>0</v>
      </c>
      <c r="V13">
        <f t="shared" si="6"/>
        <v>0</v>
      </c>
      <c r="W13">
        <f t="shared" si="7"/>
        <v>0</v>
      </c>
      <c r="X13">
        <f t="shared" si="8"/>
        <v>0</v>
      </c>
      <c r="Y13">
        <f t="shared" si="9"/>
        <v>0</v>
      </c>
      <c r="AJ13" t="s">
        <v>50</v>
      </c>
    </row>
    <row r="14" spans="1:38" ht="17.25" customHeight="1" x14ac:dyDescent="0.15">
      <c r="B14" s="150"/>
      <c r="C14" s="147">
        <v>5</v>
      </c>
      <c r="D14" s="135"/>
      <c r="E14" s="136"/>
      <c r="F14" s="134"/>
      <c r="G14" s="137"/>
      <c r="H14" s="138"/>
      <c r="I14" s="134"/>
      <c r="O14" t="s">
        <v>46</v>
      </c>
      <c r="P14">
        <f t="shared" si="0"/>
        <v>0</v>
      </c>
      <c r="Q14">
        <f t="shared" si="1"/>
        <v>0</v>
      </c>
      <c r="R14">
        <f t="shared" si="2"/>
        <v>0</v>
      </c>
      <c r="S14">
        <f t="shared" si="3"/>
        <v>0</v>
      </c>
      <c r="T14">
        <f t="shared" si="4"/>
        <v>0</v>
      </c>
      <c r="U14">
        <f t="shared" si="5"/>
        <v>0</v>
      </c>
      <c r="V14">
        <f t="shared" si="6"/>
        <v>0</v>
      </c>
      <c r="W14">
        <f t="shared" si="7"/>
        <v>0</v>
      </c>
      <c r="X14">
        <f t="shared" si="8"/>
        <v>0</v>
      </c>
      <c r="Y14">
        <f t="shared" si="9"/>
        <v>0</v>
      </c>
      <c r="AJ14" t="s">
        <v>51</v>
      </c>
    </row>
    <row r="15" spans="1:38" ht="17.25" customHeight="1" x14ac:dyDescent="0.15">
      <c r="B15" s="150"/>
      <c r="C15" s="147">
        <v>6</v>
      </c>
      <c r="D15" s="135"/>
      <c r="E15" s="136"/>
      <c r="F15" s="134"/>
      <c r="G15" s="137"/>
      <c r="H15" s="138"/>
      <c r="I15" s="134"/>
      <c r="O15" t="s">
        <v>47</v>
      </c>
      <c r="P15">
        <f t="shared" si="0"/>
        <v>0</v>
      </c>
      <c r="Q15">
        <f t="shared" si="1"/>
        <v>0</v>
      </c>
      <c r="R15">
        <f t="shared" si="2"/>
        <v>0</v>
      </c>
      <c r="S15">
        <f t="shared" si="3"/>
        <v>0</v>
      </c>
      <c r="T15">
        <f t="shared" si="4"/>
        <v>0</v>
      </c>
      <c r="U15">
        <f t="shared" si="5"/>
        <v>0</v>
      </c>
      <c r="V15">
        <f t="shared" si="6"/>
        <v>0</v>
      </c>
      <c r="W15">
        <f t="shared" si="7"/>
        <v>0</v>
      </c>
      <c r="X15">
        <f t="shared" si="8"/>
        <v>0</v>
      </c>
      <c r="Y15">
        <f t="shared" si="9"/>
        <v>0</v>
      </c>
      <c r="AJ15" t="s">
        <v>52</v>
      </c>
    </row>
    <row r="16" spans="1:38" ht="17.25" customHeight="1" x14ac:dyDescent="0.15">
      <c r="B16" s="150"/>
      <c r="C16" s="147">
        <v>7</v>
      </c>
      <c r="D16" s="135"/>
      <c r="E16" s="136"/>
      <c r="F16" s="134"/>
      <c r="G16" s="137"/>
      <c r="H16" s="138"/>
      <c r="I16" s="134"/>
      <c r="O16" t="s">
        <v>48</v>
      </c>
      <c r="P16">
        <f t="shared" si="0"/>
        <v>0</v>
      </c>
      <c r="Q16">
        <f t="shared" si="1"/>
        <v>0</v>
      </c>
      <c r="R16">
        <f t="shared" si="2"/>
        <v>0</v>
      </c>
      <c r="S16">
        <f t="shared" si="3"/>
        <v>0</v>
      </c>
      <c r="T16">
        <f t="shared" si="4"/>
        <v>0</v>
      </c>
      <c r="U16">
        <f t="shared" si="5"/>
        <v>0</v>
      </c>
      <c r="V16">
        <f t="shared" si="6"/>
        <v>0</v>
      </c>
      <c r="W16">
        <f t="shared" si="7"/>
        <v>0</v>
      </c>
      <c r="X16">
        <f t="shared" si="8"/>
        <v>0</v>
      </c>
      <c r="Y16">
        <f t="shared" si="9"/>
        <v>0</v>
      </c>
      <c r="AJ16" t="s">
        <v>53</v>
      </c>
    </row>
    <row r="17" spans="2:36" ht="17.25" customHeight="1" x14ac:dyDescent="0.15">
      <c r="B17" s="150"/>
      <c r="C17" s="147">
        <v>8</v>
      </c>
      <c r="D17" s="135"/>
      <c r="E17" s="136"/>
      <c r="F17" s="134"/>
      <c r="G17" s="137"/>
      <c r="H17" s="138"/>
      <c r="I17" s="134"/>
      <c r="O17" t="s">
        <v>49</v>
      </c>
      <c r="P17">
        <f t="shared" si="0"/>
        <v>0</v>
      </c>
      <c r="Q17">
        <f t="shared" si="1"/>
        <v>0</v>
      </c>
      <c r="R17">
        <f t="shared" si="2"/>
        <v>0</v>
      </c>
      <c r="S17">
        <f t="shared" si="3"/>
        <v>0</v>
      </c>
      <c r="T17">
        <f t="shared" si="4"/>
        <v>0</v>
      </c>
      <c r="U17">
        <f t="shared" si="5"/>
        <v>0</v>
      </c>
      <c r="V17">
        <f t="shared" si="6"/>
        <v>0</v>
      </c>
      <c r="W17">
        <f t="shared" si="7"/>
        <v>0</v>
      </c>
      <c r="X17">
        <f t="shared" si="8"/>
        <v>0</v>
      </c>
      <c r="Y17">
        <f t="shared" si="9"/>
        <v>0</v>
      </c>
      <c r="AJ17" t="s">
        <v>54</v>
      </c>
    </row>
    <row r="18" spans="2:36" ht="17.25" customHeight="1" x14ac:dyDescent="0.15">
      <c r="B18" s="150"/>
      <c r="C18" s="147">
        <v>9</v>
      </c>
      <c r="D18" s="135"/>
      <c r="E18" s="136"/>
      <c r="F18" s="134"/>
      <c r="G18" s="137"/>
      <c r="H18" s="138"/>
      <c r="I18" s="134"/>
      <c r="O18" t="s">
        <v>50</v>
      </c>
      <c r="P18">
        <f t="shared" si="0"/>
        <v>0</v>
      </c>
      <c r="Q18">
        <f t="shared" si="1"/>
        <v>0</v>
      </c>
      <c r="R18">
        <f t="shared" si="2"/>
        <v>0</v>
      </c>
      <c r="S18">
        <f t="shared" si="3"/>
        <v>0</v>
      </c>
      <c r="T18">
        <f t="shared" si="4"/>
        <v>0</v>
      </c>
      <c r="U18">
        <f t="shared" si="5"/>
        <v>0</v>
      </c>
      <c r="V18">
        <f t="shared" si="6"/>
        <v>0</v>
      </c>
      <c r="W18">
        <f t="shared" si="7"/>
        <v>0</v>
      </c>
      <c r="X18">
        <f t="shared" si="8"/>
        <v>0</v>
      </c>
      <c r="Y18">
        <f t="shared" si="9"/>
        <v>0</v>
      </c>
      <c r="AJ18" t="s">
        <v>55</v>
      </c>
    </row>
    <row r="19" spans="2:36" ht="17.25" customHeight="1" x14ac:dyDescent="0.15">
      <c r="B19" s="150"/>
      <c r="C19" s="147">
        <v>10</v>
      </c>
      <c r="D19" s="135"/>
      <c r="E19" s="136"/>
      <c r="F19" s="134"/>
      <c r="G19" s="137"/>
      <c r="H19" s="138"/>
      <c r="I19" s="134"/>
      <c r="O19" t="s">
        <v>51</v>
      </c>
      <c r="P19">
        <f t="shared" si="0"/>
        <v>0</v>
      </c>
      <c r="Q19">
        <f t="shared" si="1"/>
        <v>0</v>
      </c>
      <c r="R19">
        <f t="shared" si="2"/>
        <v>0</v>
      </c>
      <c r="S19">
        <f t="shared" si="3"/>
        <v>0</v>
      </c>
      <c r="T19">
        <f t="shared" si="4"/>
        <v>0</v>
      </c>
      <c r="U19">
        <f t="shared" si="5"/>
        <v>0</v>
      </c>
      <c r="V19">
        <f t="shared" si="6"/>
        <v>0</v>
      </c>
      <c r="W19">
        <f t="shared" si="7"/>
        <v>0</v>
      </c>
      <c r="X19">
        <f t="shared" si="8"/>
        <v>0</v>
      </c>
      <c r="Y19">
        <f t="shared" si="9"/>
        <v>0</v>
      </c>
      <c r="AJ19" t="s">
        <v>56</v>
      </c>
    </row>
    <row r="20" spans="2:36" ht="17.25" customHeight="1" x14ac:dyDescent="0.15">
      <c r="B20" s="150"/>
      <c r="C20" s="147">
        <v>11</v>
      </c>
      <c r="D20" s="135"/>
      <c r="E20" s="136"/>
      <c r="F20" s="134"/>
      <c r="G20" s="137"/>
      <c r="H20" s="138"/>
      <c r="I20" s="134"/>
      <c r="O20" t="s">
        <v>52</v>
      </c>
      <c r="P20">
        <f t="shared" si="0"/>
        <v>0</v>
      </c>
      <c r="Q20">
        <f t="shared" si="1"/>
        <v>0</v>
      </c>
      <c r="R20">
        <f t="shared" si="2"/>
        <v>0</v>
      </c>
      <c r="S20">
        <f t="shared" si="3"/>
        <v>0</v>
      </c>
      <c r="T20">
        <f t="shared" si="4"/>
        <v>0</v>
      </c>
      <c r="U20">
        <f t="shared" si="5"/>
        <v>0</v>
      </c>
      <c r="V20">
        <f t="shared" si="6"/>
        <v>0</v>
      </c>
      <c r="W20">
        <f t="shared" si="7"/>
        <v>0</v>
      </c>
      <c r="X20">
        <f t="shared" si="8"/>
        <v>0</v>
      </c>
      <c r="Y20">
        <f t="shared" si="9"/>
        <v>0</v>
      </c>
      <c r="AJ20" t="s">
        <v>57</v>
      </c>
    </row>
    <row r="21" spans="2:36" ht="17.25" customHeight="1" x14ac:dyDescent="0.15">
      <c r="B21" s="150"/>
      <c r="C21" s="147">
        <v>12</v>
      </c>
      <c r="D21" s="135"/>
      <c r="E21" s="136"/>
      <c r="F21" s="134"/>
      <c r="G21" s="137"/>
      <c r="H21" s="138"/>
      <c r="I21" s="134"/>
      <c r="O21" t="s">
        <v>53</v>
      </c>
      <c r="P21">
        <f t="shared" si="0"/>
        <v>0</v>
      </c>
      <c r="Q21">
        <f t="shared" si="1"/>
        <v>0</v>
      </c>
      <c r="R21">
        <f t="shared" si="2"/>
        <v>0</v>
      </c>
      <c r="S21">
        <f t="shared" si="3"/>
        <v>0</v>
      </c>
      <c r="T21">
        <f t="shared" si="4"/>
        <v>0</v>
      </c>
      <c r="U21">
        <f t="shared" si="5"/>
        <v>0</v>
      </c>
      <c r="V21">
        <f t="shared" si="6"/>
        <v>0</v>
      </c>
      <c r="W21">
        <f t="shared" si="7"/>
        <v>0</v>
      </c>
      <c r="X21">
        <f t="shared" si="8"/>
        <v>0</v>
      </c>
      <c r="Y21">
        <f t="shared" si="9"/>
        <v>0</v>
      </c>
      <c r="AJ21" t="s">
        <v>58</v>
      </c>
    </row>
    <row r="22" spans="2:36" ht="17.25" customHeight="1" x14ac:dyDescent="0.15">
      <c r="B22" s="150"/>
      <c r="C22" s="147">
        <v>13</v>
      </c>
      <c r="D22" s="135"/>
      <c r="E22" s="136"/>
      <c r="F22" s="134"/>
      <c r="G22" s="137"/>
      <c r="H22" s="138"/>
      <c r="I22" s="134"/>
      <c r="O22" t="s">
        <v>54</v>
      </c>
      <c r="P22">
        <f t="shared" si="0"/>
        <v>0</v>
      </c>
      <c r="Q22">
        <f t="shared" si="1"/>
        <v>0</v>
      </c>
      <c r="R22">
        <f t="shared" si="2"/>
        <v>0</v>
      </c>
      <c r="S22">
        <f t="shared" si="3"/>
        <v>0</v>
      </c>
      <c r="T22">
        <f t="shared" si="4"/>
        <v>0</v>
      </c>
      <c r="U22">
        <f t="shared" si="5"/>
        <v>0</v>
      </c>
      <c r="V22">
        <f t="shared" si="6"/>
        <v>0</v>
      </c>
      <c r="W22">
        <f t="shared" si="7"/>
        <v>0</v>
      </c>
      <c r="X22">
        <f t="shared" si="8"/>
        <v>0</v>
      </c>
      <c r="Y22">
        <f t="shared" si="9"/>
        <v>0</v>
      </c>
      <c r="AJ22" t="s">
        <v>59</v>
      </c>
    </row>
    <row r="23" spans="2:36" ht="17.25" customHeight="1" x14ac:dyDescent="0.15">
      <c r="B23" s="150"/>
      <c r="C23" s="147">
        <v>14</v>
      </c>
      <c r="D23" s="135"/>
      <c r="E23" s="136"/>
      <c r="F23" s="134"/>
      <c r="G23" s="137"/>
      <c r="H23" s="138"/>
      <c r="I23" s="134"/>
      <c r="O23" t="s">
        <v>55</v>
      </c>
      <c r="P23">
        <f t="shared" si="0"/>
        <v>0</v>
      </c>
      <c r="Q23">
        <f t="shared" si="1"/>
        <v>0</v>
      </c>
      <c r="R23">
        <f t="shared" si="2"/>
        <v>0</v>
      </c>
      <c r="S23">
        <f t="shared" si="3"/>
        <v>0</v>
      </c>
      <c r="T23">
        <f t="shared" si="4"/>
        <v>0</v>
      </c>
      <c r="U23">
        <f t="shared" si="5"/>
        <v>0</v>
      </c>
      <c r="V23">
        <f t="shared" si="6"/>
        <v>0</v>
      </c>
      <c r="W23">
        <f t="shared" si="7"/>
        <v>0</v>
      </c>
      <c r="X23">
        <f t="shared" si="8"/>
        <v>0</v>
      </c>
      <c r="Y23">
        <f t="shared" si="9"/>
        <v>0</v>
      </c>
      <c r="AJ23" t="s">
        <v>60</v>
      </c>
    </row>
    <row r="24" spans="2:36" ht="17.25" customHeight="1" x14ac:dyDescent="0.15">
      <c r="B24" s="150"/>
      <c r="C24" s="147">
        <v>15</v>
      </c>
      <c r="D24" s="135"/>
      <c r="E24" s="136"/>
      <c r="F24" s="134"/>
      <c r="G24" s="137"/>
      <c r="H24" s="138"/>
      <c r="I24" s="134"/>
      <c r="O24" t="s">
        <v>56</v>
      </c>
      <c r="P24">
        <f t="shared" si="0"/>
        <v>0</v>
      </c>
      <c r="Q24">
        <f t="shared" si="1"/>
        <v>0</v>
      </c>
      <c r="R24">
        <f t="shared" si="2"/>
        <v>0</v>
      </c>
      <c r="S24">
        <f t="shared" si="3"/>
        <v>0</v>
      </c>
      <c r="T24">
        <f t="shared" si="4"/>
        <v>0</v>
      </c>
      <c r="U24">
        <f t="shared" si="5"/>
        <v>0</v>
      </c>
      <c r="V24">
        <f t="shared" si="6"/>
        <v>0</v>
      </c>
      <c r="W24">
        <f t="shared" si="7"/>
        <v>0</v>
      </c>
      <c r="X24">
        <f t="shared" si="8"/>
        <v>0</v>
      </c>
      <c r="Y24">
        <f t="shared" si="9"/>
        <v>0</v>
      </c>
      <c r="AJ24" t="s">
        <v>69</v>
      </c>
    </row>
    <row r="25" spans="2:36" ht="17.25" customHeight="1" x14ac:dyDescent="0.15">
      <c r="B25" s="150"/>
      <c r="C25" s="147">
        <v>16</v>
      </c>
      <c r="D25" s="135"/>
      <c r="E25" s="136"/>
      <c r="F25" s="134"/>
      <c r="G25" s="137"/>
      <c r="H25" s="138"/>
      <c r="I25" s="134"/>
      <c r="O25" t="s">
        <v>57</v>
      </c>
      <c r="P25">
        <f t="shared" si="0"/>
        <v>0</v>
      </c>
      <c r="Q25">
        <f t="shared" si="1"/>
        <v>0</v>
      </c>
      <c r="R25">
        <f t="shared" si="2"/>
        <v>0</v>
      </c>
      <c r="S25">
        <f t="shared" si="3"/>
        <v>0</v>
      </c>
      <c r="T25">
        <f t="shared" si="4"/>
        <v>0</v>
      </c>
      <c r="U25">
        <f t="shared" si="5"/>
        <v>0</v>
      </c>
      <c r="V25">
        <f t="shared" si="6"/>
        <v>0</v>
      </c>
      <c r="W25">
        <f t="shared" si="7"/>
        <v>0</v>
      </c>
      <c r="X25">
        <f t="shared" si="8"/>
        <v>0</v>
      </c>
      <c r="Y25">
        <f t="shared" si="9"/>
        <v>0</v>
      </c>
      <c r="AJ25" t="s">
        <v>76</v>
      </c>
    </row>
    <row r="26" spans="2:36" ht="17.25" customHeight="1" x14ac:dyDescent="0.15">
      <c r="B26" s="150"/>
      <c r="C26" s="147">
        <v>17</v>
      </c>
      <c r="D26" s="135"/>
      <c r="E26" s="136"/>
      <c r="F26" s="134"/>
      <c r="G26" s="137"/>
      <c r="H26" s="138"/>
      <c r="I26" s="134"/>
      <c r="O26" t="s">
        <v>58</v>
      </c>
      <c r="P26">
        <f t="shared" si="0"/>
        <v>0</v>
      </c>
      <c r="Q26">
        <f t="shared" si="1"/>
        <v>0</v>
      </c>
      <c r="R26">
        <f t="shared" si="2"/>
        <v>0</v>
      </c>
      <c r="S26">
        <f t="shared" si="3"/>
        <v>0</v>
      </c>
      <c r="T26">
        <f t="shared" si="4"/>
        <v>0</v>
      </c>
      <c r="U26">
        <f t="shared" si="5"/>
        <v>0</v>
      </c>
      <c r="V26">
        <f t="shared" si="6"/>
        <v>0</v>
      </c>
      <c r="W26">
        <f t="shared" si="7"/>
        <v>0</v>
      </c>
      <c r="X26">
        <f t="shared" si="8"/>
        <v>0</v>
      </c>
      <c r="Y26">
        <f t="shared" si="9"/>
        <v>0</v>
      </c>
      <c r="AJ26" t="s">
        <v>97</v>
      </c>
    </row>
    <row r="27" spans="2:36" ht="17.25" customHeight="1" x14ac:dyDescent="0.15">
      <c r="B27" s="150"/>
      <c r="C27" s="147">
        <v>18</v>
      </c>
      <c r="D27" s="135"/>
      <c r="E27" s="136"/>
      <c r="F27" s="134"/>
      <c r="G27" s="137"/>
      <c r="H27" s="138"/>
      <c r="I27" s="134"/>
      <c r="O27" t="s">
        <v>59</v>
      </c>
      <c r="P27">
        <f t="shared" si="0"/>
        <v>0</v>
      </c>
      <c r="Q27">
        <f t="shared" si="1"/>
        <v>0</v>
      </c>
      <c r="R27">
        <f t="shared" si="2"/>
        <v>0</v>
      </c>
      <c r="S27">
        <f t="shared" si="3"/>
        <v>0</v>
      </c>
      <c r="T27">
        <f t="shared" si="4"/>
        <v>0</v>
      </c>
      <c r="U27">
        <f t="shared" si="5"/>
        <v>0</v>
      </c>
      <c r="V27">
        <f t="shared" si="6"/>
        <v>0</v>
      </c>
      <c r="W27">
        <f t="shared" si="7"/>
        <v>0</v>
      </c>
      <c r="X27">
        <f t="shared" si="8"/>
        <v>0</v>
      </c>
      <c r="Y27">
        <f t="shared" si="9"/>
        <v>0</v>
      </c>
      <c r="AJ27" t="s">
        <v>104</v>
      </c>
    </row>
    <row r="28" spans="2:36" ht="17.25" customHeight="1" x14ac:dyDescent="0.15">
      <c r="B28" s="150"/>
      <c r="C28" s="147">
        <v>19</v>
      </c>
      <c r="D28" s="135"/>
      <c r="E28" s="136"/>
      <c r="F28" s="134"/>
      <c r="G28" s="137"/>
      <c r="H28" s="138"/>
      <c r="I28" s="134"/>
      <c r="O28" t="s">
        <v>60</v>
      </c>
      <c r="P28">
        <f t="shared" si="0"/>
        <v>0</v>
      </c>
      <c r="Q28">
        <f t="shared" si="1"/>
        <v>0</v>
      </c>
      <c r="R28">
        <f t="shared" si="2"/>
        <v>0</v>
      </c>
      <c r="S28">
        <f t="shared" si="3"/>
        <v>0</v>
      </c>
      <c r="T28">
        <f t="shared" si="4"/>
        <v>0</v>
      </c>
      <c r="U28">
        <f t="shared" si="5"/>
        <v>0</v>
      </c>
      <c r="V28">
        <f t="shared" si="6"/>
        <v>0</v>
      </c>
      <c r="W28">
        <f t="shared" si="7"/>
        <v>0</v>
      </c>
      <c r="X28">
        <f t="shared" si="8"/>
        <v>0</v>
      </c>
      <c r="Y28">
        <f t="shared" si="9"/>
        <v>0</v>
      </c>
      <c r="AJ28" t="s">
        <v>105</v>
      </c>
    </row>
    <row r="29" spans="2:36" ht="17.25" customHeight="1" x14ac:dyDescent="0.15">
      <c r="B29" s="150"/>
      <c r="C29" s="147">
        <v>20</v>
      </c>
      <c r="D29" s="135"/>
      <c r="E29" s="136"/>
      <c r="F29" s="134"/>
      <c r="G29" s="137"/>
      <c r="H29" s="138"/>
      <c r="I29" s="134"/>
      <c r="O29" t="s">
        <v>69</v>
      </c>
      <c r="P29">
        <f t="shared" si="0"/>
        <v>0</v>
      </c>
      <c r="Q29">
        <f t="shared" si="1"/>
        <v>0</v>
      </c>
      <c r="R29">
        <f t="shared" si="2"/>
        <v>0</v>
      </c>
      <c r="S29">
        <f t="shared" si="3"/>
        <v>0</v>
      </c>
      <c r="T29">
        <f t="shared" si="4"/>
        <v>0</v>
      </c>
      <c r="U29">
        <f t="shared" si="5"/>
        <v>0</v>
      </c>
      <c r="V29">
        <f t="shared" si="6"/>
        <v>0</v>
      </c>
      <c r="W29">
        <f t="shared" si="7"/>
        <v>0</v>
      </c>
      <c r="X29">
        <f t="shared" si="8"/>
        <v>0</v>
      </c>
      <c r="Y29">
        <f t="shared" si="9"/>
        <v>0</v>
      </c>
      <c r="AJ29" t="s">
        <v>106</v>
      </c>
    </row>
    <row r="30" spans="2:36" ht="17.25" customHeight="1" x14ac:dyDescent="0.15">
      <c r="B30" s="150"/>
      <c r="C30" s="147">
        <v>21</v>
      </c>
      <c r="D30" s="135"/>
      <c r="E30" s="136"/>
      <c r="F30" s="134"/>
      <c r="G30" s="137"/>
      <c r="H30" s="138"/>
      <c r="I30" s="134"/>
      <c r="O30" t="s">
        <v>76</v>
      </c>
      <c r="P30">
        <f t="shared" si="0"/>
        <v>0</v>
      </c>
      <c r="Q30">
        <f t="shared" si="1"/>
        <v>0</v>
      </c>
      <c r="R30">
        <f t="shared" si="2"/>
        <v>0</v>
      </c>
      <c r="S30">
        <f t="shared" si="3"/>
        <v>0</v>
      </c>
      <c r="T30">
        <f t="shared" si="4"/>
        <v>0</v>
      </c>
      <c r="U30">
        <f t="shared" si="5"/>
        <v>0</v>
      </c>
      <c r="V30">
        <f t="shared" si="6"/>
        <v>0</v>
      </c>
      <c r="W30">
        <f t="shared" si="7"/>
        <v>0</v>
      </c>
      <c r="X30">
        <f>SUMIFS($G$10:$G$509,$E$10:$E$509,O30,$F$10:$F$509,$X$9)</f>
        <v>0</v>
      </c>
      <c r="Y30">
        <f>SUMIFS($G$10:$G$509,$E$10:$E$509,O30,$I$10:$I$509,"✔")</f>
        <v>0</v>
      </c>
    </row>
    <row r="31" spans="2:36" ht="17.25" customHeight="1" x14ac:dyDescent="0.15">
      <c r="B31" s="150"/>
      <c r="C31" s="147">
        <v>22</v>
      </c>
      <c r="D31" s="135"/>
      <c r="E31" s="136"/>
      <c r="F31" s="134"/>
      <c r="G31" s="137"/>
      <c r="H31" s="138"/>
      <c r="I31" s="134"/>
      <c r="P31">
        <f t="shared" ref="P31:S31" si="10">SUM(P10:P30)</f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>SUM(T10:T30)</f>
        <v>0</v>
      </c>
      <c r="U31">
        <f t="shared" ref="U31:Y31" si="11">SUM(U10:U30)</f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</row>
    <row r="32" spans="2:36" ht="17.25" customHeight="1" x14ac:dyDescent="0.15">
      <c r="B32" s="150"/>
      <c r="C32" s="147">
        <v>23</v>
      </c>
      <c r="D32" s="135"/>
      <c r="E32" s="136"/>
      <c r="F32" s="134"/>
      <c r="G32" s="137"/>
      <c r="H32" s="138"/>
      <c r="I32" s="134"/>
    </row>
    <row r="33" spans="2:9" ht="17.25" customHeight="1" x14ac:dyDescent="0.15">
      <c r="B33" s="150"/>
      <c r="C33" s="147">
        <v>24</v>
      </c>
      <c r="D33" s="135"/>
      <c r="E33" s="136"/>
      <c r="F33" s="134"/>
      <c r="G33" s="137"/>
      <c r="H33" s="138"/>
      <c r="I33" s="134"/>
    </row>
    <row r="34" spans="2:9" ht="17.25" customHeight="1" x14ac:dyDescent="0.15">
      <c r="B34" s="150"/>
      <c r="C34" s="147">
        <v>25</v>
      </c>
      <c r="D34" s="135"/>
      <c r="E34" s="136"/>
      <c r="F34" s="134"/>
      <c r="G34" s="137"/>
      <c r="H34" s="138"/>
      <c r="I34" s="134"/>
    </row>
    <row r="35" spans="2:9" ht="17.25" customHeight="1" x14ac:dyDescent="0.15">
      <c r="B35" s="150"/>
      <c r="C35" s="147">
        <v>26</v>
      </c>
      <c r="D35" s="135"/>
      <c r="E35" s="136"/>
      <c r="F35" s="134"/>
      <c r="G35" s="137"/>
      <c r="H35" s="138"/>
      <c r="I35" s="134"/>
    </row>
    <row r="36" spans="2:9" ht="17.25" customHeight="1" x14ac:dyDescent="0.15">
      <c r="B36" s="150"/>
      <c r="C36" s="147">
        <v>27</v>
      </c>
      <c r="D36" s="135"/>
      <c r="E36" s="136"/>
      <c r="F36" s="134"/>
      <c r="G36" s="137"/>
      <c r="H36" s="138"/>
      <c r="I36" s="134"/>
    </row>
    <row r="37" spans="2:9" ht="17.25" customHeight="1" x14ac:dyDescent="0.15">
      <c r="B37" s="150"/>
      <c r="C37" s="147">
        <v>28</v>
      </c>
      <c r="D37" s="135"/>
      <c r="E37" s="136"/>
      <c r="F37" s="134"/>
      <c r="G37" s="137"/>
      <c r="H37" s="138"/>
      <c r="I37" s="134"/>
    </row>
    <row r="38" spans="2:9" ht="17.25" customHeight="1" x14ac:dyDescent="0.15">
      <c r="B38" s="150"/>
      <c r="C38" s="147">
        <v>29</v>
      </c>
      <c r="D38" s="135"/>
      <c r="E38" s="136"/>
      <c r="F38" s="134"/>
      <c r="G38" s="137"/>
      <c r="H38" s="138"/>
      <c r="I38" s="134"/>
    </row>
    <row r="39" spans="2:9" ht="17.25" customHeight="1" x14ac:dyDescent="0.15">
      <c r="B39" s="150"/>
      <c r="C39" s="147">
        <v>30</v>
      </c>
      <c r="D39" s="135"/>
      <c r="E39" s="136"/>
      <c r="F39" s="134"/>
      <c r="G39" s="137"/>
      <c r="H39" s="138"/>
      <c r="I39" s="134"/>
    </row>
    <row r="40" spans="2:9" ht="17.25" customHeight="1" x14ac:dyDescent="0.15">
      <c r="B40" s="150"/>
      <c r="C40" s="147">
        <v>31</v>
      </c>
      <c r="D40" s="135"/>
      <c r="E40" s="136"/>
      <c r="F40" s="134"/>
      <c r="G40" s="137"/>
      <c r="H40" s="138"/>
      <c r="I40" s="134"/>
    </row>
    <row r="41" spans="2:9" ht="17.25" customHeight="1" x14ac:dyDescent="0.15">
      <c r="B41" s="150"/>
      <c r="C41" s="147">
        <v>32</v>
      </c>
      <c r="D41" s="135"/>
      <c r="E41" s="136"/>
      <c r="F41" s="134"/>
      <c r="G41" s="137"/>
      <c r="H41" s="138"/>
      <c r="I41" s="134"/>
    </row>
    <row r="42" spans="2:9" ht="17.25" customHeight="1" x14ac:dyDescent="0.15">
      <c r="B42" s="150"/>
      <c r="C42" s="147">
        <v>33</v>
      </c>
      <c r="D42" s="135"/>
      <c r="E42" s="136"/>
      <c r="F42" s="134"/>
      <c r="G42" s="137"/>
      <c r="H42" s="138"/>
      <c r="I42" s="134"/>
    </row>
    <row r="43" spans="2:9" ht="17.25" customHeight="1" x14ac:dyDescent="0.15">
      <c r="B43" s="150"/>
      <c r="C43" s="147">
        <v>34</v>
      </c>
      <c r="D43" s="135"/>
      <c r="E43" s="136"/>
      <c r="F43" s="134"/>
      <c r="G43" s="137"/>
      <c r="H43" s="138"/>
      <c r="I43" s="134"/>
    </row>
    <row r="44" spans="2:9" ht="17.25" customHeight="1" x14ac:dyDescent="0.15">
      <c r="B44" s="150"/>
      <c r="C44" s="147">
        <v>35</v>
      </c>
      <c r="D44" s="135"/>
      <c r="E44" s="136"/>
      <c r="F44" s="134"/>
      <c r="G44" s="137"/>
      <c r="H44" s="138"/>
      <c r="I44" s="134"/>
    </row>
    <row r="45" spans="2:9" ht="17.25" customHeight="1" x14ac:dyDescent="0.15">
      <c r="B45" s="150"/>
      <c r="C45" s="147">
        <v>36</v>
      </c>
      <c r="D45" s="135"/>
      <c r="E45" s="136"/>
      <c r="F45" s="134"/>
      <c r="G45" s="137"/>
      <c r="H45" s="138"/>
      <c r="I45" s="134"/>
    </row>
    <row r="46" spans="2:9" ht="17.25" customHeight="1" x14ac:dyDescent="0.15">
      <c r="B46" s="150"/>
      <c r="C46" s="147">
        <v>37</v>
      </c>
      <c r="D46" s="135"/>
      <c r="E46" s="136"/>
      <c r="F46" s="134"/>
      <c r="G46" s="137"/>
      <c r="H46" s="138"/>
      <c r="I46" s="134"/>
    </row>
    <row r="47" spans="2:9" ht="17.25" customHeight="1" x14ac:dyDescent="0.15">
      <c r="B47" s="150"/>
      <c r="C47" s="147">
        <v>38</v>
      </c>
      <c r="D47" s="135"/>
      <c r="E47" s="136"/>
      <c r="F47" s="134"/>
      <c r="G47" s="137"/>
      <c r="H47" s="138"/>
      <c r="I47" s="134"/>
    </row>
    <row r="48" spans="2:9" ht="17.25" customHeight="1" x14ac:dyDescent="0.15">
      <c r="B48" s="150"/>
      <c r="C48" s="147">
        <v>39</v>
      </c>
      <c r="D48" s="135"/>
      <c r="E48" s="136"/>
      <c r="F48" s="134"/>
      <c r="G48" s="137"/>
      <c r="H48" s="138"/>
      <c r="I48" s="134"/>
    </row>
    <row r="49" spans="2:9" ht="17.25" customHeight="1" x14ac:dyDescent="0.15">
      <c r="B49" s="150"/>
      <c r="C49" s="147">
        <v>40</v>
      </c>
      <c r="D49" s="135"/>
      <c r="E49" s="136"/>
      <c r="F49" s="134"/>
      <c r="G49" s="137"/>
      <c r="H49" s="138"/>
      <c r="I49" s="134"/>
    </row>
    <row r="50" spans="2:9" ht="17.25" customHeight="1" x14ac:dyDescent="0.15">
      <c r="B50" s="150"/>
      <c r="C50" s="147">
        <v>41</v>
      </c>
      <c r="D50" s="135"/>
      <c r="E50" s="136"/>
      <c r="F50" s="134"/>
      <c r="G50" s="137"/>
      <c r="H50" s="138"/>
      <c r="I50" s="134"/>
    </row>
    <row r="51" spans="2:9" ht="17.25" customHeight="1" x14ac:dyDescent="0.15">
      <c r="B51" s="150"/>
      <c r="C51" s="147">
        <v>42</v>
      </c>
      <c r="D51" s="135"/>
      <c r="E51" s="136"/>
      <c r="F51" s="134"/>
      <c r="G51" s="137"/>
      <c r="H51" s="138"/>
      <c r="I51" s="134"/>
    </row>
    <row r="52" spans="2:9" ht="17.25" customHeight="1" x14ac:dyDescent="0.15">
      <c r="B52" s="150"/>
      <c r="C52" s="147">
        <v>43</v>
      </c>
      <c r="D52" s="135"/>
      <c r="E52" s="136"/>
      <c r="F52" s="134"/>
      <c r="G52" s="137"/>
      <c r="H52" s="138"/>
      <c r="I52" s="134"/>
    </row>
    <row r="53" spans="2:9" ht="17.25" customHeight="1" x14ac:dyDescent="0.15">
      <c r="B53" s="150"/>
      <c r="C53" s="147">
        <v>44</v>
      </c>
      <c r="D53" s="135"/>
      <c r="E53" s="136"/>
      <c r="F53" s="134"/>
      <c r="G53" s="137"/>
      <c r="H53" s="138"/>
      <c r="I53" s="134"/>
    </row>
    <row r="54" spans="2:9" ht="17.25" customHeight="1" x14ac:dyDescent="0.15">
      <c r="B54" s="150"/>
      <c r="C54" s="147">
        <v>45</v>
      </c>
      <c r="D54" s="135"/>
      <c r="E54" s="136"/>
      <c r="F54" s="134"/>
      <c r="G54" s="137"/>
      <c r="H54" s="138"/>
      <c r="I54" s="134"/>
    </row>
    <row r="55" spans="2:9" ht="17.25" customHeight="1" x14ac:dyDescent="0.15">
      <c r="B55" s="150"/>
      <c r="C55" s="147">
        <v>46</v>
      </c>
      <c r="D55" s="135"/>
      <c r="E55" s="136"/>
      <c r="F55" s="134"/>
      <c r="G55" s="137"/>
      <c r="H55" s="138"/>
      <c r="I55" s="134"/>
    </row>
    <row r="56" spans="2:9" ht="17.25" customHeight="1" x14ac:dyDescent="0.15">
      <c r="B56" s="150"/>
      <c r="C56" s="147">
        <v>47</v>
      </c>
      <c r="D56" s="135"/>
      <c r="E56" s="136"/>
      <c r="F56" s="134"/>
      <c r="G56" s="137"/>
      <c r="H56" s="138"/>
      <c r="I56" s="134"/>
    </row>
    <row r="57" spans="2:9" ht="17.25" customHeight="1" x14ac:dyDescent="0.15">
      <c r="B57" s="150"/>
      <c r="C57" s="147">
        <v>48</v>
      </c>
      <c r="D57" s="135"/>
      <c r="E57" s="136"/>
      <c r="F57" s="134"/>
      <c r="G57" s="137"/>
      <c r="H57" s="138"/>
      <c r="I57" s="134"/>
    </row>
    <row r="58" spans="2:9" ht="17.25" customHeight="1" x14ac:dyDescent="0.15">
      <c r="B58" s="150"/>
      <c r="C58" s="147">
        <v>49</v>
      </c>
      <c r="D58" s="135"/>
      <c r="E58" s="136"/>
      <c r="F58" s="134"/>
      <c r="G58" s="137"/>
      <c r="H58" s="138"/>
      <c r="I58" s="134"/>
    </row>
    <row r="59" spans="2:9" ht="17.25" customHeight="1" x14ac:dyDescent="0.15">
      <c r="B59" s="150"/>
      <c r="C59" s="147">
        <v>50</v>
      </c>
      <c r="D59" s="135"/>
      <c r="E59" s="136"/>
      <c r="F59" s="134"/>
      <c r="G59" s="137"/>
      <c r="H59" s="138"/>
      <c r="I59" s="134"/>
    </row>
    <row r="60" spans="2:9" ht="18" customHeight="1" x14ac:dyDescent="0.15">
      <c r="B60" s="150"/>
      <c r="C60" s="147">
        <v>51</v>
      </c>
      <c r="D60" s="135"/>
      <c r="E60" s="136"/>
      <c r="F60" s="134"/>
      <c r="G60" s="137"/>
      <c r="H60" s="138"/>
      <c r="I60" s="134"/>
    </row>
    <row r="61" spans="2:9" ht="18" customHeight="1" x14ac:dyDescent="0.15">
      <c r="B61" s="150"/>
      <c r="C61" s="147">
        <v>52</v>
      </c>
      <c r="D61" s="135"/>
      <c r="E61" s="136"/>
      <c r="F61" s="134"/>
      <c r="G61" s="137"/>
      <c r="H61" s="138"/>
      <c r="I61" s="134"/>
    </row>
    <row r="62" spans="2:9" ht="18" customHeight="1" x14ac:dyDescent="0.15">
      <c r="B62" s="150"/>
      <c r="C62" s="147">
        <v>53</v>
      </c>
      <c r="D62" s="135"/>
      <c r="E62" s="136"/>
      <c r="F62" s="134"/>
      <c r="G62" s="137"/>
      <c r="H62" s="138"/>
      <c r="I62" s="134"/>
    </row>
    <row r="63" spans="2:9" ht="18" customHeight="1" x14ac:dyDescent="0.15">
      <c r="B63" s="150"/>
      <c r="C63" s="147">
        <v>54</v>
      </c>
      <c r="D63" s="135"/>
      <c r="E63" s="136"/>
      <c r="F63" s="134"/>
      <c r="G63" s="137"/>
      <c r="H63" s="138"/>
      <c r="I63" s="134"/>
    </row>
    <row r="64" spans="2:9" ht="18" customHeight="1" x14ac:dyDescent="0.15">
      <c r="B64" s="150"/>
      <c r="C64" s="147">
        <v>55</v>
      </c>
      <c r="D64" s="135"/>
      <c r="E64" s="136"/>
      <c r="F64" s="134"/>
      <c r="G64" s="137"/>
      <c r="H64" s="138"/>
      <c r="I64" s="134"/>
    </row>
    <row r="65" spans="2:9" ht="18" customHeight="1" x14ac:dyDescent="0.15">
      <c r="B65" s="150"/>
      <c r="C65" s="147">
        <v>56</v>
      </c>
      <c r="D65" s="135"/>
      <c r="E65" s="136"/>
      <c r="F65" s="134"/>
      <c r="G65" s="137"/>
      <c r="H65" s="138"/>
      <c r="I65" s="134"/>
    </row>
    <row r="66" spans="2:9" ht="18" customHeight="1" x14ac:dyDescent="0.15">
      <c r="B66" s="150"/>
      <c r="C66" s="147">
        <v>57</v>
      </c>
      <c r="D66" s="135"/>
      <c r="E66" s="136"/>
      <c r="F66" s="134"/>
      <c r="G66" s="137"/>
      <c r="H66" s="138"/>
      <c r="I66" s="134"/>
    </row>
    <row r="67" spans="2:9" ht="18" customHeight="1" x14ac:dyDescent="0.15">
      <c r="B67" s="150"/>
      <c r="C67" s="147">
        <v>58</v>
      </c>
      <c r="D67" s="135"/>
      <c r="E67" s="136"/>
      <c r="F67" s="134"/>
      <c r="G67" s="137"/>
      <c r="H67" s="138"/>
      <c r="I67" s="134"/>
    </row>
    <row r="68" spans="2:9" ht="18" customHeight="1" x14ac:dyDescent="0.15">
      <c r="B68" s="150"/>
      <c r="C68" s="147">
        <v>59</v>
      </c>
      <c r="D68" s="135"/>
      <c r="E68" s="136"/>
      <c r="F68" s="134"/>
      <c r="G68" s="137"/>
      <c r="H68" s="138"/>
      <c r="I68" s="134"/>
    </row>
    <row r="69" spans="2:9" ht="18" customHeight="1" x14ac:dyDescent="0.15">
      <c r="B69" s="150"/>
      <c r="C69" s="147">
        <v>60</v>
      </c>
      <c r="D69" s="135"/>
      <c r="E69" s="136"/>
      <c r="F69" s="134"/>
      <c r="G69" s="137"/>
      <c r="H69" s="138"/>
      <c r="I69" s="134"/>
    </row>
    <row r="70" spans="2:9" ht="18" customHeight="1" x14ac:dyDescent="0.15">
      <c r="B70" s="150"/>
      <c r="C70" s="147">
        <v>61</v>
      </c>
      <c r="D70" s="135"/>
      <c r="E70" s="136"/>
      <c r="F70" s="134"/>
      <c r="G70" s="137"/>
      <c r="H70" s="138"/>
      <c r="I70" s="134"/>
    </row>
    <row r="71" spans="2:9" ht="18" customHeight="1" x14ac:dyDescent="0.15">
      <c r="B71" s="150"/>
      <c r="C71" s="147">
        <v>62</v>
      </c>
      <c r="D71" s="135"/>
      <c r="E71" s="136"/>
      <c r="F71" s="134"/>
      <c r="G71" s="137"/>
      <c r="H71" s="138"/>
      <c r="I71" s="134"/>
    </row>
    <row r="72" spans="2:9" ht="18" customHeight="1" x14ac:dyDescent="0.15">
      <c r="B72" s="150"/>
      <c r="C72" s="147">
        <v>63</v>
      </c>
      <c r="D72" s="135"/>
      <c r="E72" s="136"/>
      <c r="F72" s="134"/>
      <c r="G72" s="137"/>
      <c r="H72" s="138"/>
      <c r="I72" s="134"/>
    </row>
    <row r="73" spans="2:9" ht="18" customHeight="1" x14ac:dyDescent="0.15">
      <c r="B73" s="150"/>
      <c r="C73" s="147">
        <v>64</v>
      </c>
      <c r="D73" s="135"/>
      <c r="E73" s="136"/>
      <c r="F73" s="134"/>
      <c r="G73" s="137"/>
      <c r="H73" s="138"/>
      <c r="I73" s="134"/>
    </row>
    <row r="74" spans="2:9" ht="18" customHeight="1" x14ac:dyDescent="0.15">
      <c r="B74" s="150"/>
      <c r="C74" s="147">
        <v>65</v>
      </c>
      <c r="D74" s="135"/>
      <c r="E74" s="136"/>
      <c r="F74" s="134"/>
      <c r="G74" s="137"/>
      <c r="H74" s="138"/>
      <c r="I74" s="134"/>
    </row>
    <row r="75" spans="2:9" ht="18" customHeight="1" x14ac:dyDescent="0.15">
      <c r="B75" s="150"/>
      <c r="C75" s="147">
        <v>66</v>
      </c>
      <c r="D75" s="135"/>
      <c r="E75" s="136"/>
      <c r="F75" s="134"/>
      <c r="G75" s="137"/>
      <c r="H75" s="138"/>
      <c r="I75" s="134"/>
    </row>
    <row r="76" spans="2:9" ht="18" customHeight="1" x14ac:dyDescent="0.15">
      <c r="B76" s="150"/>
      <c r="C76" s="147">
        <v>67</v>
      </c>
      <c r="D76" s="135"/>
      <c r="E76" s="136"/>
      <c r="F76" s="134"/>
      <c r="G76" s="137"/>
      <c r="H76" s="138"/>
      <c r="I76" s="134"/>
    </row>
    <row r="77" spans="2:9" ht="18" customHeight="1" x14ac:dyDescent="0.15">
      <c r="B77" s="150"/>
      <c r="C77" s="147">
        <v>68</v>
      </c>
      <c r="D77" s="135"/>
      <c r="E77" s="136"/>
      <c r="F77" s="134"/>
      <c r="G77" s="137"/>
      <c r="H77" s="138"/>
      <c r="I77" s="134"/>
    </row>
    <row r="78" spans="2:9" ht="18" customHeight="1" x14ac:dyDescent="0.15">
      <c r="B78" s="150"/>
      <c r="C78" s="147">
        <v>69</v>
      </c>
      <c r="D78" s="135"/>
      <c r="E78" s="136"/>
      <c r="F78" s="134"/>
      <c r="G78" s="137"/>
      <c r="H78" s="138"/>
      <c r="I78" s="134"/>
    </row>
    <row r="79" spans="2:9" ht="18" customHeight="1" x14ac:dyDescent="0.15">
      <c r="B79" s="150"/>
      <c r="C79" s="147">
        <v>70</v>
      </c>
      <c r="D79" s="135"/>
      <c r="E79" s="136"/>
      <c r="F79" s="134"/>
      <c r="G79" s="137"/>
      <c r="H79" s="138"/>
      <c r="I79" s="134"/>
    </row>
    <row r="80" spans="2:9" ht="18" customHeight="1" x14ac:dyDescent="0.15">
      <c r="B80" s="150"/>
      <c r="C80" s="147">
        <v>71</v>
      </c>
      <c r="D80" s="135"/>
      <c r="E80" s="136"/>
      <c r="F80" s="134"/>
      <c r="G80" s="137"/>
      <c r="H80" s="138"/>
      <c r="I80" s="134"/>
    </row>
    <row r="81" spans="2:9" ht="18" customHeight="1" x14ac:dyDescent="0.15">
      <c r="B81" s="150"/>
      <c r="C81" s="147">
        <v>72</v>
      </c>
      <c r="D81" s="135"/>
      <c r="E81" s="136"/>
      <c r="F81" s="134"/>
      <c r="G81" s="137"/>
      <c r="H81" s="138"/>
      <c r="I81" s="134"/>
    </row>
    <row r="82" spans="2:9" ht="18" customHeight="1" x14ac:dyDescent="0.15">
      <c r="B82" s="150"/>
      <c r="C82" s="147">
        <v>73</v>
      </c>
      <c r="D82" s="135"/>
      <c r="E82" s="136"/>
      <c r="F82" s="134"/>
      <c r="G82" s="137"/>
      <c r="H82" s="138"/>
      <c r="I82" s="134"/>
    </row>
    <row r="83" spans="2:9" ht="18" customHeight="1" x14ac:dyDescent="0.15">
      <c r="B83" s="150"/>
      <c r="C83" s="147">
        <v>74</v>
      </c>
      <c r="D83" s="135"/>
      <c r="E83" s="136"/>
      <c r="F83" s="134"/>
      <c r="G83" s="137"/>
      <c r="H83" s="138"/>
      <c r="I83" s="134"/>
    </row>
    <row r="84" spans="2:9" ht="18" customHeight="1" x14ac:dyDescent="0.15">
      <c r="B84" s="150"/>
      <c r="C84" s="147">
        <v>75</v>
      </c>
      <c r="D84" s="135"/>
      <c r="E84" s="136"/>
      <c r="F84" s="134"/>
      <c r="G84" s="137"/>
      <c r="H84" s="138"/>
      <c r="I84" s="134"/>
    </row>
    <row r="85" spans="2:9" ht="18" customHeight="1" x14ac:dyDescent="0.15">
      <c r="B85" s="150"/>
      <c r="C85" s="147">
        <v>76</v>
      </c>
      <c r="D85" s="135"/>
      <c r="E85" s="136"/>
      <c r="F85" s="134"/>
      <c r="G85" s="137"/>
      <c r="H85" s="138"/>
      <c r="I85" s="134"/>
    </row>
    <row r="86" spans="2:9" ht="18" customHeight="1" x14ac:dyDescent="0.15">
      <c r="B86" s="150"/>
      <c r="C86" s="147">
        <v>77</v>
      </c>
      <c r="D86" s="135"/>
      <c r="E86" s="136"/>
      <c r="F86" s="134"/>
      <c r="G86" s="137"/>
      <c r="H86" s="138"/>
      <c r="I86" s="134"/>
    </row>
    <row r="87" spans="2:9" ht="18" customHeight="1" x14ac:dyDescent="0.15">
      <c r="B87" s="150"/>
      <c r="C87" s="147">
        <v>78</v>
      </c>
      <c r="D87" s="135"/>
      <c r="E87" s="136"/>
      <c r="F87" s="134"/>
      <c r="G87" s="137"/>
      <c r="H87" s="138"/>
      <c r="I87" s="134"/>
    </row>
    <row r="88" spans="2:9" ht="18" customHeight="1" x14ac:dyDescent="0.15">
      <c r="B88" s="150"/>
      <c r="C88" s="147">
        <v>79</v>
      </c>
      <c r="D88" s="135"/>
      <c r="E88" s="136"/>
      <c r="F88" s="134"/>
      <c r="G88" s="137"/>
      <c r="H88" s="138"/>
      <c r="I88" s="134"/>
    </row>
    <row r="89" spans="2:9" ht="18" customHeight="1" x14ac:dyDescent="0.15">
      <c r="B89" s="150"/>
      <c r="C89" s="147">
        <v>80</v>
      </c>
      <c r="D89" s="135"/>
      <c r="E89" s="136"/>
      <c r="F89" s="134"/>
      <c r="G89" s="137"/>
      <c r="H89" s="138"/>
      <c r="I89" s="134"/>
    </row>
    <row r="90" spans="2:9" ht="18" customHeight="1" x14ac:dyDescent="0.15">
      <c r="B90" s="150"/>
      <c r="C90" s="147">
        <v>81</v>
      </c>
      <c r="D90" s="135"/>
      <c r="E90" s="136"/>
      <c r="F90" s="134"/>
      <c r="G90" s="137"/>
      <c r="H90" s="138"/>
      <c r="I90" s="134"/>
    </row>
    <row r="91" spans="2:9" ht="18" customHeight="1" x14ac:dyDescent="0.15">
      <c r="B91" s="150"/>
      <c r="C91" s="147">
        <v>82</v>
      </c>
      <c r="D91" s="135"/>
      <c r="E91" s="136"/>
      <c r="F91" s="134"/>
      <c r="G91" s="137"/>
      <c r="H91" s="138"/>
      <c r="I91" s="134"/>
    </row>
    <row r="92" spans="2:9" ht="18" customHeight="1" x14ac:dyDescent="0.15">
      <c r="B92" s="150"/>
      <c r="C92" s="147">
        <v>83</v>
      </c>
      <c r="D92" s="135"/>
      <c r="E92" s="136"/>
      <c r="F92" s="134"/>
      <c r="G92" s="137"/>
      <c r="H92" s="138"/>
      <c r="I92" s="134"/>
    </row>
    <row r="93" spans="2:9" ht="18" customHeight="1" x14ac:dyDescent="0.15">
      <c r="B93" s="150"/>
      <c r="C93" s="147">
        <v>84</v>
      </c>
      <c r="D93" s="135"/>
      <c r="E93" s="136"/>
      <c r="F93" s="134"/>
      <c r="G93" s="137"/>
      <c r="H93" s="138"/>
      <c r="I93" s="134"/>
    </row>
    <row r="94" spans="2:9" ht="18" customHeight="1" x14ac:dyDescent="0.15">
      <c r="B94" s="150"/>
      <c r="C94" s="147">
        <v>85</v>
      </c>
      <c r="D94" s="135"/>
      <c r="E94" s="136"/>
      <c r="F94" s="134"/>
      <c r="G94" s="137"/>
      <c r="H94" s="138"/>
      <c r="I94" s="134"/>
    </row>
    <row r="95" spans="2:9" ht="18" customHeight="1" x14ac:dyDescent="0.15">
      <c r="B95" s="150"/>
      <c r="C95" s="147">
        <v>86</v>
      </c>
      <c r="D95" s="135"/>
      <c r="E95" s="136"/>
      <c r="F95" s="134"/>
      <c r="G95" s="137"/>
      <c r="H95" s="138"/>
      <c r="I95" s="134"/>
    </row>
    <row r="96" spans="2:9" ht="18" customHeight="1" x14ac:dyDescent="0.15">
      <c r="B96" s="150"/>
      <c r="C96" s="147">
        <v>87</v>
      </c>
      <c r="D96" s="135"/>
      <c r="E96" s="136"/>
      <c r="F96" s="134"/>
      <c r="G96" s="137"/>
      <c r="H96" s="138"/>
      <c r="I96" s="134"/>
    </row>
    <row r="97" spans="2:9" ht="18" customHeight="1" x14ac:dyDescent="0.15">
      <c r="B97" s="150"/>
      <c r="C97" s="147">
        <v>88</v>
      </c>
      <c r="D97" s="135"/>
      <c r="E97" s="136"/>
      <c r="F97" s="134"/>
      <c r="G97" s="137"/>
      <c r="H97" s="138"/>
      <c r="I97" s="134"/>
    </row>
    <row r="98" spans="2:9" ht="18" customHeight="1" x14ac:dyDescent="0.15">
      <c r="B98" s="150"/>
      <c r="C98" s="147">
        <v>89</v>
      </c>
      <c r="D98" s="135"/>
      <c r="E98" s="136"/>
      <c r="F98" s="134"/>
      <c r="G98" s="137"/>
      <c r="H98" s="138"/>
      <c r="I98" s="134"/>
    </row>
    <row r="99" spans="2:9" ht="18" customHeight="1" x14ac:dyDescent="0.15">
      <c r="B99" s="150"/>
      <c r="C99" s="147">
        <v>90</v>
      </c>
      <c r="D99" s="135"/>
      <c r="E99" s="136"/>
      <c r="F99" s="134"/>
      <c r="G99" s="137"/>
      <c r="H99" s="138"/>
      <c r="I99" s="134"/>
    </row>
    <row r="100" spans="2:9" ht="18" customHeight="1" x14ac:dyDescent="0.15">
      <c r="B100" s="150"/>
      <c r="C100" s="147">
        <v>91</v>
      </c>
      <c r="D100" s="135"/>
      <c r="E100" s="136"/>
      <c r="F100" s="134"/>
      <c r="G100" s="137"/>
      <c r="H100" s="138"/>
      <c r="I100" s="134"/>
    </row>
    <row r="101" spans="2:9" ht="18" customHeight="1" x14ac:dyDescent="0.15">
      <c r="B101" s="150"/>
      <c r="C101" s="147">
        <v>92</v>
      </c>
      <c r="D101" s="135"/>
      <c r="E101" s="136"/>
      <c r="F101" s="134"/>
      <c r="G101" s="137"/>
      <c r="H101" s="138"/>
      <c r="I101" s="134"/>
    </row>
    <row r="102" spans="2:9" ht="18" customHeight="1" x14ac:dyDescent="0.15">
      <c r="B102" s="150"/>
      <c r="C102" s="147">
        <v>93</v>
      </c>
      <c r="D102" s="135"/>
      <c r="E102" s="136"/>
      <c r="F102" s="134"/>
      <c r="G102" s="137"/>
      <c r="H102" s="138"/>
      <c r="I102" s="134"/>
    </row>
    <row r="103" spans="2:9" ht="18" customHeight="1" x14ac:dyDescent="0.15">
      <c r="B103" s="150"/>
      <c r="C103" s="147">
        <v>94</v>
      </c>
      <c r="D103" s="135"/>
      <c r="E103" s="136"/>
      <c r="F103" s="134"/>
      <c r="G103" s="137"/>
      <c r="H103" s="138"/>
      <c r="I103" s="134"/>
    </row>
    <row r="104" spans="2:9" ht="18" customHeight="1" x14ac:dyDescent="0.15">
      <c r="B104" s="150"/>
      <c r="C104" s="147">
        <v>95</v>
      </c>
      <c r="D104" s="135"/>
      <c r="E104" s="136"/>
      <c r="F104" s="134"/>
      <c r="G104" s="137"/>
      <c r="H104" s="138"/>
      <c r="I104" s="134"/>
    </row>
    <row r="105" spans="2:9" ht="18" customHeight="1" x14ac:dyDescent="0.15">
      <c r="B105" s="150"/>
      <c r="C105" s="147">
        <v>96</v>
      </c>
      <c r="D105" s="135"/>
      <c r="E105" s="136"/>
      <c r="F105" s="134"/>
      <c r="G105" s="137"/>
      <c r="H105" s="138"/>
      <c r="I105" s="134"/>
    </row>
    <row r="106" spans="2:9" ht="18" customHeight="1" x14ac:dyDescent="0.15">
      <c r="B106" s="150"/>
      <c r="C106" s="147">
        <v>97</v>
      </c>
      <c r="D106" s="135"/>
      <c r="E106" s="136"/>
      <c r="F106" s="134"/>
      <c r="G106" s="137"/>
      <c r="H106" s="138"/>
      <c r="I106" s="134"/>
    </row>
    <row r="107" spans="2:9" ht="18" customHeight="1" x14ac:dyDescent="0.15">
      <c r="B107" s="150"/>
      <c r="C107" s="147">
        <v>98</v>
      </c>
      <c r="D107" s="135"/>
      <c r="E107" s="136"/>
      <c r="F107" s="134"/>
      <c r="G107" s="137"/>
      <c r="H107" s="138"/>
      <c r="I107" s="134"/>
    </row>
    <row r="108" spans="2:9" ht="18" customHeight="1" x14ac:dyDescent="0.15">
      <c r="B108" s="150"/>
      <c r="C108" s="147">
        <v>99</v>
      </c>
      <c r="D108" s="135"/>
      <c r="E108" s="136"/>
      <c r="F108" s="134"/>
      <c r="G108" s="137"/>
      <c r="H108" s="138"/>
      <c r="I108" s="134"/>
    </row>
    <row r="109" spans="2:9" ht="18" customHeight="1" x14ac:dyDescent="0.15">
      <c r="B109" s="150"/>
      <c r="C109" s="147">
        <v>100</v>
      </c>
      <c r="D109" s="135"/>
      <c r="E109" s="136"/>
      <c r="F109" s="134"/>
      <c r="G109" s="137"/>
      <c r="H109" s="138"/>
      <c r="I109" s="134"/>
    </row>
    <row r="110" spans="2:9" ht="18" customHeight="1" x14ac:dyDescent="0.15">
      <c r="B110" s="150"/>
      <c r="C110" s="147">
        <v>101</v>
      </c>
      <c r="D110" s="135"/>
      <c r="E110" s="136"/>
      <c r="F110" s="134"/>
      <c r="G110" s="137"/>
      <c r="H110" s="138"/>
      <c r="I110" s="134"/>
    </row>
    <row r="111" spans="2:9" ht="18" customHeight="1" x14ac:dyDescent="0.15">
      <c r="B111" s="150"/>
      <c r="C111" s="147">
        <v>102</v>
      </c>
      <c r="D111" s="135"/>
      <c r="E111" s="136"/>
      <c r="F111" s="134"/>
      <c r="G111" s="137"/>
      <c r="H111" s="138"/>
      <c r="I111" s="134"/>
    </row>
    <row r="112" spans="2:9" ht="18" customHeight="1" x14ac:dyDescent="0.15">
      <c r="B112" s="150"/>
      <c r="C112" s="147">
        <v>103</v>
      </c>
      <c r="D112" s="135"/>
      <c r="E112" s="136"/>
      <c r="F112" s="134"/>
      <c r="G112" s="137"/>
      <c r="H112" s="138"/>
      <c r="I112" s="134"/>
    </row>
    <row r="113" spans="2:9" ht="18" customHeight="1" x14ac:dyDescent="0.15">
      <c r="B113" s="150"/>
      <c r="C113" s="147">
        <v>104</v>
      </c>
      <c r="D113" s="135"/>
      <c r="E113" s="136"/>
      <c r="F113" s="134"/>
      <c r="G113" s="137"/>
      <c r="H113" s="138"/>
      <c r="I113" s="134"/>
    </row>
    <row r="114" spans="2:9" ht="18" customHeight="1" x14ac:dyDescent="0.15">
      <c r="B114" s="150"/>
      <c r="C114" s="147">
        <v>105</v>
      </c>
      <c r="D114" s="135"/>
      <c r="E114" s="136"/>
      <c r="F114" s="134"/>
      <c r="G114" s="137"/>
      <c r="H114" s="138"/>
      <c r="I114" s="134"/>
    </row>
    <row r="115" spans="2:9" ht="18" customHeight="1" x14ac:dyDescent="0.15">
      <c r="B115" s="150"/>
      <c r="C115" s="147">
        <v>106</v>
      </c>
      <c r="D115" s="135"/>
      <c r="E115" s="136"/>
      <c r="F115" s="134"/>
      <c r="G115" s="137"/>
      <c r="H115" s="138"/>
      <c r="I115" s="134"/>
    </row>
    <row r="116" spans="2:9" ht="18" customHeight="1" x14ac:dyDescent="0.15">
      <c r="B116" s="150"/>
      <c r="C116" s="147">
        <v>107</v>
      </c>
      <c r="D116" s="135"/>
      <c r="E116" s="136"/>
      <c r="F116" s="134"/>
      <c r="G116" s="137"/>
      <c r="H116" s="138"/>
      <c r="I116" s="134"/>
    </row>
    <row r="117" spans="2:9" ht="18" customHeight="1" x14ac:dyDescent="0.15">
      <c r="B117" s="150"/>
      <c r="C117" s="147">
        <v>108</v>
      </c>
      <c r="D117" s="135"/>
      <c r="E117" s="136"/>
      <c r="F117" s="134"/>
      <c r="G117" s="137"/>
      <c r="H117" s="138"/>
      <c r="I117" s="134"/>
    </row>
    <row r="118" spans="2:9" ht="18" customHeight="1" x14ac:dyDescent="0.15">
      <c r="B118" s="150"/>
      <c r="C118" s="147">
        <v>109</v>
      </c>
      <c r="D118" s="135"/>
      <c r="E118" s="136"/>
      <c r="F118" s="134"/>
      <c r="G118" s="137"/>
      <c r="H118" s="138"/>
      <c r="I118" s="134"/>
    </row>
    <row r="119" spans="2:9" ht="18" customHeight="1" x14ac:dyDescent="0.15">
      <c r="B119" s="150"/>
      <c r="C119" s="147">
        <v>110</v>
      </c>
      <c r="D119" s="135"/>
      <c r="E119" s="136"/>
      <c r="F119" s="134"/>
      <c r="G119" s="137"/>
      <c r="H119" s="138"/>
      <c r="I119" s="134"/>
    </row>
    <row r="120" spans="2:9" ht="18" customHeight="1" x14ac:dyDescent="0.15">
      <c r="B120" s="150"/>
      <c r="C120" s="147">
        <v>111</v>
      </c>
      <c r="D120" s="135"/>
      <c r="E120" s="136"/>
      <c r="F120" s="134"/>
      <c r="G120" s="137"/>
      <c r="H120" s="138"/>
      <c r="I120" s="134"/>
    </row>
    <row r="121" spans="2:9" ht="18" customHeight="1" x14ac:dyDescent="0.15">
      <c r="B121" s="150"/>
      <c r="C121" s="147">
        <v>112</v>
      </c>
      <c r="D121" s="135"/>
      <c r="E121" s="136"/>
      <c r="F121" s="134"/>
      <c r="G121" s="137"/>
      <c r="H121" s="138"/>
      <c r="I121" s="134"/>
    </row>
    <row r="122" spans="2:9" ht="18" customHeight="1" x14ac:dyDescent="0.15">
      <c r="B122" s="150"/>
      <c r="C122" s="147">
        <v>113</v>
      </c>
      <c r="D122" s="135"/>
      <c r="E122" s="136"/>
      <c r="F122" s="134"/>
      <c r="G122" s="137"/>
      <c r="H122" s="138"/>
      <c r="I122" s="134"/>
    </row>
    <row r="123" spans="2:9" ht="18" customHeight="1" x14ac:dyDescent="0.15">
      <c r="B123" s="150"/>
      <c r="C123" s="147">
        <v>114</v>
      </c>
      <c r="D123" s="135"/>
      <c r="E123" s="136"/>
      <c r="F123" s="134"/>
      <c r="G123" s="137"/>
      <c r="H123" s="138"/>
      <c r="I123" s="134"/>
    </row>
    <row r="124" spans="2:9" ht="18" customHeight="1" x14ac:dyDescent="0.15">
      <c r="B124" s="150"/>
      <c r="C124" s="147">
        <v>115</v>
      </c>
      <c r="D124" s="135"/>
      <c r="E124" s="136"/>
      <c r="F124" s="134"/>
      <c r="G124" s="137"/>
      <c r="H124" s="138"/>
      <c r="I124" s="134"/>
    </row>
    <row r="125" spans="2:9" ht="18" customHeight="1" x14ac:dyDescent="0.15">
      <c r="B125" s="150"/>
      <c r="C125" s="147">
        <v>116</v>
      </c>
      <c r="D125" s="135"/>
      <c r="E125" s="136"/>
      <c r="F125" s="134"/>
      <c r="G125" s="139"/>
      <c r="H125" s="138"/>
      <c r="I125" s="134"/>
    </row>
    <row r="126" spans="2:9" ht="18" customHeight="1" x14ac:dyDescent="0.15">
      <c r="B126" s="150"/>
      <c r="C126" s="147">
        <v>117</v>
      </c>
      <c r="D126" s="135"/>
      <c r="E126" s="136"/>
      <c r="F126" s="134"/>
      <c r="G126" s="139"/>
      <c r="H126" s="138"/>
      <c r="I126" s="134"/>
    </row>
    <row r="127" spans="2:9" ht="18" customHeight="1" x14ac:dyDescent="0.15">
      <c r="B127" s="150"/>
      <c r="C127" s="147">
        <v>118</v>
      </c>
      <c r="D127" s="135"/>
      <c r="E127" s="136"/>
      <c r="F127" s="134"/>
      <c r="G127" s="139"/>
      <c r="H127" s="138"/>
      <c r="I127" s="134"/>
    </row>
    <row r="128" spans="2:9" ht="18" customHeight="1" x14ac:dyDescent="0.15">
      <c r="B128" s="150"/>
      <c r="C128" s="147">
        <v>119</v>
      </c>
      <c r="D128" s="135"/>
      <c r="E128" s="136"/>
      <c r="F128" s="134"/>
      <c r="G128" s="139"/>
      <c r="H128" s="138"/>
      <c r="I128" s="134"/>
    </row>
    <row r="129" spans="2:9" ht="18" customHeight="1" x14ac:dyDescent="0.15">
      <c r="B129" s="150"/>
      <c r="C129" s="147">
        <v>120</v>
      </c>
      <c r="D129" s="135"/>
      <c r="E129" s="136"/>
      <c r="F129" s="134"/>
      <c r="G129" s="139"/>
      <c r="H129" s="138"/>
      <c r="I129" s="134"/>
    </row>
    <row r="130" spans="2:9" ht="18" customHeight="1" x14ac:dyDescent="0.15">
      <c r="B130" s="150"/>
      <c r="C130" s="147">
        <v>121</v>
      </c>
      <c r="D130" s="135"/>
      <c r="E130" s="136"/>
      <c r="F130" s="134"/>
      <c r="G130" s="139"/>
      <c r="H130" s="138"/>
      <c r="I130" s="134"/>
    </row>
    <row r="131" spans="2:9" ht="18" customHeight="1" x14ac:dyDescent="0.15">
      <c r="B131" s="150"/>
      <c r="C131" s="147">
        <v>122</v>
      </c>
      <c r="D131" s="135"/>
      <c r="E131" s="136"/>
      <c r="F131" s="134"/>
      <c r="G131" s="139"/>
      <c r="H131" s="138"/>
      <c r="I131" s="134"/>
    </row>
    <row r="132" spans="2:9" ht="18" customHeight="1" x14ac:dyDescent="0.15">
      <c r="B132" s="150"/>
      <c r="C132" s="147">
        <v>123</v>
      </c>
      <c r="D132" s="135"/>
      <c r="E132" s="136"/>
      <c r="F132" s="134"/>
      <c r="G132" s="139"/>
      <c r="H132" s="138"/>
      <c r="I132" s="134"/>
    </row>
    <row r="133" spans="2:9" ht="18" customHeight="1" x14ac:dyDescent="0.15">
      <c r="B133" s="150"/>
      <c r="C133" s="147">
        <v>124</v>
      </c>
      <c r="D133" s="135"/>
      <c r="E133" s="136"/>
      <c r="F133" s="134"/>
      <c r="G133" s="139"/>
      <c r="H133" s="138"/>
      <c r="I133" s="134"/>
    </row>
    <row r="134" spans="2:9" ht="18" customHeight="1" x14ac:dyDescent="0.15">
      <c r="B134" s="150"/>
      <c r="C134" s="147">
        <v>125</v>
      </c>
      <c r="D134" s="135"/>
      <c r="E134" s="136"/>
      <c r="F134" s="134"/>
      <c r="G134" s="139"/>
      <c r="H134" s="138"/>
      <c r="I134" s="134"/>
    </row>
    <row r="135" spans="2:9" ht="18" customHeight="1" x14ac:dyDescent="0.15">
      <c r="B135" s="150"/>
      <c r="C135" s="147">
        <v>126</v>
      </c>
      <c r="D135" s="135"/>
      <c r="E135" s="136"/>
      <c r="F135" s="134"/>
      <c r="G135" s="139"/>
      <c r="H135" s="138"/>
      <c r="I135" s="134"/>
    </row>
    <row r="136" spans="2:9" ht="18" customHeight="1" x14ac:dyDescent="0.15">
      <c r="B136" s="150"/>
      <c r="C136" s="147">
        <v>127</v>
      </c>
      <c r="D136" s="135"/>
      <c r="E136" s="136"/>
      <c r="F136" s="134"/>
      <c r="G136" s="139"/>
      <c r="H136" s="138"/>
      <c r="I136" s="134"/>
    </row>
    <row r="137" spans="2:9" ht="18" customHeight="1" x14ac:dyDescent="0.15">
      <c r="B137" s="150"/>
      <c r="C137" s="147">
        <v>128</v>
      </c>
      <c r="D137" s="135"/>
      <c r="E137" s="136"/>
      <c r="F137" s="134"/>
      <c r="G137" s="139"/>
      <c r="H137" s="138"/>
      <c r="I137" s="134"/>
    </row>
    <row r="138" spans="2:9" ht="18" customHeight="1" x14ac:dyDescent="0.15">
      <c r="B138" s="150"/>
      <c r="C138" s="147">
        <v>129</v>
      </c>
      <c r="D138" s="135"/>
      <c r="E138" s="136"/>
      <c r="F138" s="134"/>
      <c r="G138" s="139"/>
      <c r="H138" s="138"/>
      <c r="I138" s="134"/>
    </row>
    <row r="139" spans="2:9" ht="18" customHeight="1" x14ac:dyDescent="0.15">
      <c r="B139" s="150"/>
      <c r="C139" s="147">
        <v>130</v>
      </c>
      <c r="D139" s="135"/>
      <c r="E139" s="136"/>
      <c r="F139" s="134"/>
      <c r="G139" s="139"/>
      <c r="H139" s="138"/>
      <c r="I139" s="134"/>
    </row>
    <row r="140" spans="2:9" ht="18" customHeight="1" x14ac:dyDescent="0.15">
      <c r="B140" s="150"/>
      <c r="C140" s="147">
        <v>131</v>
      </c>
      <c r="D140" s="135"/>
      <c r="E140" s="136"/>
      <c r="F140" s="134"/>
      <c r="G140" s="139"/>
      <c r="H140" s="138"/>
      <c r="I140" s="134"/>
    </row>
    <row r="141" spans="2:9" ht="18" customHeight="1" x14ac:dyDescent="0.15">
      <c r="B141" s="150"/>
      <c r="C141" s="147">
        <v>132</v>
      </c>
      <c r="D141" s="135"/>
      <c r="E141" s="136"/>
      <c r="F141" s="134"/>
      <c r="G141" s="139"/>
      <c r="H141" s="138"/>
      <c r="I141" s="134"/>
    </row>
    <row r="142" spans="2:9" ht="18" customHeight="1" x14ac:dyDescent="0.15">
      <c r="B142" s="150"/>
      <c r="C142" s="147">
        <v>133</v>
      </c>
      <c r="D142" s="135"/>
      <c r="E142" s="136"/>
      <c r="F142" s="134"/>
      <c r="G142" s="139"/>
      <c r="H142" s="138"/>
      <c r="I142" s="134"/>
    </row>
    <row r="143" spans="2:9" ht="18" customHeight="1" x14ac:dyDescent="0.15">
      <c r="B143" s="150"/>
      <c r="C143" s="147">
        <v>134</v>
      </c>
      <c r="D143" s="135"/>
      <c r="E143" s="136"/>
      <c r="F143" s="134"/>
      <c r="G143" s="139"/>
      <c r="H143" s="138"/>
      <c r="I143" s="134"/>
    </row>
    <row r="144" spans="2:9" ht="18" customHeight="1" x14ac:dyDescent="0.15">
      <c r="B144" s="150"/>
      <c r="C144" s="147">
        <v>135</v>
      </c>
      <c r="D144" s="135"/>
      <c r="E144" s="136"/>
      <c r="F144" s="134"/>
      <c r="G144" s="139"/>
      <c r="H144" s="138"/>
      <c r="I144" s="134"/>
    </row>
    <row r="145" spans="2:9" ht="18" customHeight="1" x14ac:dyDescent="0.15">
      <c r="B145" s="150"/>
      <c r="C145" s="147">
        <v>136</v>
      </c>
      <c r="D145" s="135"/>
      <c r="E145" s="136"/>
      <c r="F145" s="134"/>
      <c r="G145" s="139"/>
      <c r="H145" s="138"/>
      <c r="I145" s="134"/>
    </row>
    <row r="146" spans="2:9" ht="18" customHeight="1" x14ac:dyDescent="0.15">
      <c r="B146" s="150"/>
      <c r="C146" s="147">
        <v>137</v>
      </c>
      <c r="D146" s="135"/>
      <c r="E146" s="136"/>
      <c r="F146" s="134"/>
      <c r="G146" s="139"/>
      <c r="H146" s="138"/>
      <c r="I146" s="134"/>
    </row>
    <row r="147" spans="2:9" ht="18" customHeight="1" x14ac:dyDescent="0.15">
      <c r="B147" s="150"/>
      <c r="C147" s="147">
        <v>138</v>
      </c>
      <c r="D147" s="135"/>
      <c r="E147" s="136"/>
      <c r="F147" s="134"/>
      <c r="G147" s="139"/>
      <c r="H147" s="138"/>
      <c r="I147" s="134"/>
    </row>
    <row r="148" spans="2:9" ht="18" customHeight="1" x14ac:dyDescent="0.15">
      <c r="B148" s="150"/>
      <c r="C148" s="147">
        <v>139</v>
      </c>
      <c r="D148" s="135"/>
      <c r="E148" s="136"/>
      <c r="F148" s="134"/>
      <c r="G148" s="139"/>
      <c r="H148" s="138"/>
      <c r="I148" s="134"/>
    </row>
    <row r="149" spans="2:9" ht="18" customHeight="1" x14ac:dyDescent="0.15">
      <c r="B149" s="150"/>
      <c r="C149" s="147">
        <v>140</v>
      </c>
      <c r="D149" s="135"/>
      <c r="E149" s="136"/>
      <c r="F149" s="134"/>
      <c r="G149" s="139"/>
      <c r="H149" s="138"/>
      <c r="I149" s="134"/>
    </row>
    <row r="150" spans="2:9" ht="18" customHeight="1" x14ac:dyDescent="0.15">
      <c r="B150" s="150"/>
      <c r="C150" s="147">
        <v>141</v>
      </c>
      <c r="D150" s="135"/>
      <c r="E150" s="136"/>
      <c r="F150" s="134"/>
      <c r="G150" s="139"/>
      <c r="H150" s="138"/>
      <c r="I150" s="134"/>
    </row>
    <row r="151" spans="2:9" ht="18" customHeight="1" x14ac:dyDescent="0.15">
      <c r="B151" s="150"/>
      <c r="C151" s="147">
        <v>142</v>
      </c>
      <c r="D151" s="135"/>
      <c r="E151" s="136"/>
      <c r="F151" s="134"/>
      <c r="G151" s="139"/>
      <c r="H151" s="138"/>
      <c r="I151" s="134"/>
    </row>
    <row r="152" spans="2:9" ht="18" customHeight="1" x14ac:dyDescent="0.15">
      <c r="B152" s="150"/>
      <c r="C152" s="147">
        <v>143</v>
      </c>
      <c r="D152" s="135"/>
      <c r="E152" s="136"/>
      <c r="F152" s="134"/>
      <c r="G152" s="139"/>
      <c r="H152" s="138"/>
      <c r="I152" s="134"/>
    </row>
    <row r="153" spans="2:9" ht="18" customHeight="1" x14ac:dyDescent="0.15">
      <c r="B153" s="150"/>
      <c r="C153" s="147">
        <v>144</v>
      </c>
      <c r="D153" s="135"/>
      <c r="E153" s="136"/>
      <c r="F153" s="134"/>
      <c r="G153" s="139"/>
      <c r="H153" s="138"/>
      <c r="I153" s="134"/>
    </row>
    <row r="154" spans="2:9" ht="18" customHeight="1" x14ac:dyDescent="0.15">
      <c r="B154" s="150"/>
      <c r="C154" s="147">
        <v>145</v>
      </c>
      <c r="D154" s="135"/>
      <c r="E154" s="136"/>
      <c r="F154" s="134"/>
      <c r="G154" s="139"/>
      <c r="H154" s="138"/>
      <c r="I154" s="134"/>
    </row>
    <row r="155" spans="2:9" ht="18" customHeight="1" x14ac:dyDescent="0.15">
      <c r="B155" s="150"/>
      <c r="C155" s="147">
        <v>146</v>
      </c>
      <c r="D155" s="135"/>
      <c r="E155" s="136"/>
      <c r="F155" s="134"/>
      <c r="G155" s="139"/>
      <c r="H155" s="138"/>
      <c r="I155" s="134"/>
    </row>
    <row r="156" spans="2:9" ht="18" customHeight="1" x14ac:dyDescent="0.15">
      <c r="B156" s="150"/>
      <c r="C156" s="147">
        <v>147</v>
      </c>
      <c r="D156" s="135"/>
      <c r="E156" s="136"/>
      <c r="F156" s="134"/>
      <c r="G156" s="139"/>
      <c r="H156" s="138"/>
      <c r="I156" s="134"/>
    </row>
    <row r="157" spans="2:9" ht="18" customHeight="1" x14ac:dyDescent="0.15">
      <c r="B157" s="150"/>
      <c r="C157" s="147">
        <v>148</v>
      </c>
      <c r="D157" s="135"/>
      <c r="E157" s="136"/>
      <c r="F157" s="134"/>
      <c r="G157" s="139"/>
      <c r="H157" s="138"/>
      <c r="I157" s="134"/>
    </row>
    <row r="158" spans="2:9" ht="18" customHeight="1" x14ac:dyDescent="0.15">
      <c r="B158" s="150"/>
      <c r="C158" s="147">
        <v>149</v>
      </c>
      <c r="D158" s="135"/>
      <c r="E158" s="136"/>
      <c r="F158" s="134"/>
      <c r="G158" s="139"/>
      <c r="H158" s="138"/>
      <c r="I158" s="134"/>
    </row>
    <row r="159" spans="2:9" ht="18" customHeight="1" x14ac:dyDescent="0.15">
      <c r="B159" s="150"/>
      <c r="C159" s="147">
        <v>150</v>
      </c>
      <c r="D159" s="135"/>
      <c r="E159" s="136"/>
      <c r="F159" s="134"/>
      <c r="G159" s="139"/>
      <c r="H159" s="138"/>
      <c r="I159" s="134"/>
    </row>
    <row r="160" spans="2:9" ht="18" customHeight="1" x14ac:dyDescent="0.15">
      <c r="B160" s="150"/>
      <c r="C160" s="147">
        <v>151</v>
      </c>
      <c r="D160" s="135"/>
      <c r="E160" s="136"/>
      <c r="F160" s="134"/>
      <c r="G160" s="139"/>
      <c r="H160" s="138"/>
      <c r="I160" s="134"/>
    </row>
    <row r="161" spans="2:9" ht="18" customHeight="1" x14ac:dyDescent="0.15">
      <c r="B161" s="150"/>
      <c r="C161" s="147">
        <v>152</v>
      </c>
      <c r="D161" s="135"/>
      <c r="E161" s="136"/>
      <c r="F161" s="134"/>
      <c r="G161" s="139"/>
      <c r="H161" s="138"/>
      <c r="I161" s="134"/>
    </row>
    <row r="162" spans="2:9" ht="18" customHeight="1" x14ac:dyDescent="0.15">
      <c r="B162" s="150"/>
      <c r="C162" s="147">
        <v>153</v>
      </c>
      <c r="D162" s="135"/>
      <c r="E162" s="136"/>
      <c r="F162" s="134"/>
      <c r="G162" s="139"/>
      <c r="H162" s="138"/>
      <c r="I162" s="134"/>
    </row>
    <row r="163" spans="2:9" ht="18" customHeight="1" x14ac:dyDescent="0.15">
      <c r="B163" s="150"/>
      <c r="C163" s="147">
        <v>154</v>
      </c>
      <c r="D163" s="135"/>
      <c r="E163" s="136"/>
      <c r="F163" s="134"/>
      <c r="G163" s="139"/>
      <c r="H163" s="138"/>
      <c r="I163" s="134"/>
    </row>
    <row r="164" spans="2:9" ht="18" customHeight="1" x14ac:dyDescent="0.15">
      <c r="B164" s="150"/>
      <c r="C164" s="147">
        <v>155</v>
      </c>
      <c r="D164" s="135"/>
      <c r="E164" s="136"/>
      <c r="F164" s="134"/>
      <c r="G164" s="139"/>
      <c r="H164" s="138"/>
      <c r="I164" s="134"/>
    </row>
    <row r="165" spans="2:9" ht="18" customHeight="1" x14ac:dyDescent="0.15">
      <c r="B165" s="150"/>
      <c r="C165" s="147">
        <v>156</v>
      </c>
      <c r="D165" s="135"/>
      <c r="E165" s="136"/>
      <c r="F165" s="134"/>
      <c r="G165" s="139"/>
      <c r="H165" s="138"/>
      <c r="I165" s="134"/>
    </row>
    <row r="166" spans="2:9" ht="18" customHeight="1" x14ac:dyDescent="0.15">
      <c r="B166" s="150"/>
      <c r="C166" s="147">
        <v>157</v>
      </c>
      <c r="D166" s="135"/>
      <c r="E166" s="136"/>
      <c r="F166" s="134"/>
      <c r="G166" s="139"/>
      <c r="H166" s="138"/>
      <c r="I166" s="134"/>
    </row>
    <row r="167" spans="2:9" ht="18" customHeight="1" x14ac:dyDescent="0.15">
      <c r="B167" s="150"/>
      <c r="C167" s="147">
        <v>158</v>
      </c>
      <c r="D167" s="135"/>
      <c r="E167" s="136"/>
      <c r="F167" s="134"/>
      <c r="G167" s="139"/>
      <c r="H167" s="138"/>
      <c r="I167" s="134"/>
    </row>
    <row r="168" spans="2:9" ht="18" customHeight="1" x14ac:dyDescent="0.15">
      <c r="B168" s="150"/>
      <c r="C168" s="147">
        <v>159</v>
      </c>
      <c r="D168" s="135"/>
      <c r="E168" s="136"/>
      <c r="F168" s="134"/>
      <c r="G168" s="139"/>
      <c r="H168" s="138"/>
      <c r="I168" s="134"/>
    </row>
    <row r="169" spans="2:9" ht="18" customHeight="1" x14ac:dyDescent="0.15">
      <c r="B169" s="150"/>
      <c r="C169" s="147">
        <v>160</v>
      </c>
      <c r="D169" s="135"/>
      <c r="E169" s="136"/>
      <c r="F169" s="134"/>
      <c r="G169" s="139"/>
      <c r="H169" s="138"/>
      <c r="I169" s="134"/>
    </row>
    <row r="170" spans="2:9" ht="18" customHeight="1" x14ac:dyDescent="0.15">
      <c r="B170" s="150"/>
      <c r="C170" s="147">
        <v>161</v>
      </c>
      <c r="D170" s="135"/>
      <c r="E170" s="136"/>
      <c r="F170" s="134"/>
      <c r="G170" s="139"/>
      <c r="H170" s="138"/>
      <c r="I170" s="134"/>
    </row>
    <row r="171" spans="2:9" ht="18" customHeight="1" x14ac:dyDescent="0.15">
      <c r="B171" s="150"/>
      <c r="C171" s="147">
        <v>162</v>
      </c>
      <c r="D171" s="135"/>
      <c r="E171" s="136"/>
      <c r="F171" s="134"/>
      <c r="G171" s="139"/>
      <c r="H171" s="138"/>
      <c r="I171" s="134"/>
    </row>
    <row r="172" spans="2:9" ht="18" customHeight="1" x14ac:dyDescent="0.15">
      <c r="B172" s="150"/>
      <c r="C172" s="147">
        <v>163</v>
      </c>
      <c r="D172" s="135"/>
      <c r="E172" s="136"/>
      <c r="F172" s="134"/>
      <c r="G172" s="139"/>
      <c r="H172" s="138"/>
      <c r="I172" s="134"/>
    </row>
    <row r="173" spans="2:9" ht="18" customHeight="1" x14ac:dyDescent="0.15">
      <c r="B173" s="150"/>
      <c r="C173" s="147">
        <v>164</v>
      </c>
      <c r="D173" s="135"/>
      <c r="E173" s="136"/>
      <c r="F173" s="134"/>
      <c r="G173" s="139"/>
      <c r="H173" s="138"/>
      <c r="I173" s="134"/>
    </row>
    <row r="174" spans="2:9" ht="18" customHeight="1" x14ac:dyDescent="0.15">
      <c r="B174" s="150"/>
      <c r="C174" s="147">
        <v>165</v>
      </c>
      <c r="D174" s="135"/>
      <c r="E174" s="136"/>
      <c r="F174" s="134"/>
      <c r="G174" s="139"/>
      <c r="H174" s="138"/>
      <c r="I174" s="134"/>
    </row>
    <row r="175" spans="2:9" ht="18" customHeight="1" x14ac:dyDescent="0.15">
      <c r="B175" s="150"/>
      <c r="C175" s="147">
        <v>166</v>
      </c>
      <c r="D175" s="135"/>
      <c r="E175" s="136"/>
      <c r="F175" s="134"/>
      <c r="G175" s="139"/>
      <c r="H175" s="138"/>
      <c r="I175" s="134"/>
    </row>
    <row r="176" spans="2:9" ht="18" customHeight="1" x14ac:dyDescent="0.15">
      <c r="B176" s="150"/>
      <c r="C176" s="147">
        <v>167</v>
      </c>
      <c r="D176" s="135"/>
      <c r="E176" s="136"/>
      <c r="F176" s="134"/>
      <c r="G176" s="139"/>
      <c r="H176" s="138"/>
      <c r="I176" s="134"/>
    </row>
    <row r="177" spans="2:9" ht="18" customHeight="1" x14ac:dyDescent="0.15">
      <c r="B177" s="150"/>
      <c r="C177" s="147">
        <v>168</v>
      </c>
      <c r="D177" s="135"/>
      <c r="E177" s="136"/>
      <c r="F177" s="134"/>
      <c r="G177" s="139"/>
      <c r="H177" s="138"/>
      <c r="I177" s="134"/>
    </row>
    <row r="178" spans="2:9" ht="18" customHeight="1" x14ac:dyDescent="0.15">
      <c r="B178" s="150"/>
      <c r="C178" s="147">
        <v>169</v>
      </c>
      <c r="D178" s="135"/>
      <c r="E178" s="136"/>
      <c r="F178" s="134"/>
      <c r="G178" s="139"/>
      <c r="H178" s="138"/>
      <c r="I178" s="134"/>
    </row>
    <row r="179" spans="2:9" ht="18" customHeight="1" x14ac:dyDescent="0.15">
      <c r="B179" s="150"/>
      <c r="C179" s="147">
        <v>170</v>
      </c>
      <c r="D179" s="135"/>
      <c r="E179" s="136"/>
      <c r="F179" s="134"/>
      <c r="G179" s="139"/>
      <c r="H179" s="138"/>
      <c r="I179" s="134"/>
    </row>
    <row r="180" spans="2:9" ht="18" customHeight="1" x14ac:dyDescent="0.15">
      <c r="B180" s="150"/>
      <c r="C180" s="147">
        <v>171</v>
      </c>
      <c r="D180" s="135"/>
      <c r="E180" s="136"/>
      <c r="F180" s="134"/>
      <c r="G180" s="139"/>
      <c r="H180" s="138"/>
      <c r="I180" s="134"/>
    </row>
    <row r="181" spans="2:9" ht="18" customHeight="1" x14ac:dyDescent="0.15">
      <c r="B181" s="150"/>
      <c r="C181" s="147">
        <v>172</v>
      </c>
      <c r="D181" s="135"/>
      <c r="E181" s="136"/>
      <c r="F181" s="134"/>
      <c r="G181" s="139"/>
      <c r="H181" s="138"/>
      <c r="I181" s="134"/>
    </row>
    <row r="182" spans="2:9" ht="18" customHeight="1" x14ac:dyDescent="0.15">
      <c r="B182" s="150"/>
      <c r="C182" s="147">
        <v>173</v>
      </c>
      <c r="D182" s="135"/>
      <c r="E182" s="136"/>
      <c r="F182" s="134"/>
      <c r="G182" s="139"/>
      <c r="H182" s="138"/>
      <c r="I182" s="134"/>
    </row>
    <row r="183" spans="2:9" ht="18" customHeight="1" x14ac:dyDescent="0.15">
      <c r="B183" s="150"/>
      <c r="C183" s="147">
        <v>174</v>
      </c>
      <c r="D183" s="135"/>
      <c r="E183" s="136"/>
      <c r="F183" s="134"/>
      <c r="G183" s="139"/>
      <c r="H183" s="138"/>
      <c r="I183" s="134"/>
    </row>
    <row r="184" spans="2:9" ht="18" customHeight="1" x14ac:dyDescent="0.15">
      <c r="B184" s="150"/>
      <c r="C184" s="147">
        <v>175</v>
      </c>
      <c r="D184" s="135"/>
      <c r="E184" s="136"/>
      <c r="F184" s="134"/>
      <c r="G184" s="139"/>
      <c r="H184" s="138"/>
      <c r="I184" s="134"/>
    </row>
    <row r="185" spans="2:9" ht="18" customHeight="1" x14ac:dyDescent="0.15">
      <c r="B185" s="150"/>
      <c r="C185" s="147">
        <v>176</v>
      </c>
      <c r="D185" s="135"/>
      <c r="E185" s="136"/>
      <c r="F185" s="134"/>
      <c r="G185" s="139"/>
      <c r="H185" s="138"/>
      <c r="I185" s="134"/>
    </row>
    <row r="186" spans="2:9" ht="18" customHeight="1" x14ac:dyDescent="0.15">
      <c r="B186" s="150"/>
      <c r="C186" s="147">
        <v>177</v>
      </c>
      <c r="D186" s="135"/>
      <c r="E186" s="136"/>
      <c r="F186" s="134"/>
      <c r="G186" s="139"/>
      <c r="H186" s="138"/>
      <c r="I186" s="134"/>
    </row>
    <row r="187" spans="2:9" ht="18" customHeight="1" x14ac:dyDescent="0.15">
      <c r="B187" s="150"/>
      <c r="C187" s="147">
        <v>178</v>
      </c>
      <c r="D187" s="135"/>
      <c r="E187" s="136"/>
      <c r="F187" s="134"/>
      <c r="G187" s="139"/>
      <c r="H187" s="138"/>
      <c r="I187" s="134"/>
    </row>
    <row r="188" spans="2:9" ht="18" customHeight="1" x14ac:dyDescent="0.15">
      <c r="B188" s="150"/>
      <c r="C188" s="147">
        <v>179</v>
      </c>
      <c r="D188" s="135"/>
      <c r="E188" s="136"/>
      <c r="F188" s="134"/>
      <c r="G188" s="139"/>
      <c r="H188" s="138"/>
      <c r="I188" s="134"/>
    </row>
    <row r="189" spans="2:9" ht="18" customHeight="1" x14ac:dyDescent="0.15">
      <c r="B189" s="150"/>
      <c r="C189" s="147">
        <v>180</v>
      </c>
      <c r="D189" s="135"/>
      <c r="E189" s="136"/>
      <c r="F189" s="134"/>
      <c r="G189" s="139"/>
      <c r="H189" s="138"/>
      <c r="I189" s="134"/>
    </row>
    <row r="190" spans="2:9" ht="18" customHeight="1" x14ac:dyDescent="0.15">
      <c r="B190" s="150"/>
      <c r="C190" s="147">
        <v>181</v>
      </c>
      <c r="D190" s="135"/>
      <c r="E190" s="136"/>
      <c r="F190" s="134"/>
      <c r="G190" s="139"/>
      <c r="H190" s="138"/>
      <c r="I190" s="134"/>
    </row>
    <row r="191" spans="2:9" ht="18" customHeight="1" x14ac:dyDescent="0.15">
      <c r="B191" s="150"/>
      <c r="C191" s="147">
        <v>182</v>
      </c>
      <c r="D191" s="135"/>
      <c r="E191" s="136"/>
      <c r="F191" s="134"/>
      <c r="G191" s="139"/>
      <c r="H191" s="138"/>
      <c r="I191" s="134"/>
    </row>
    <row r="192" spans="2:9" ht="18" customHeight="1" x14ac:dyDescent="0.15">
      <c r="B192" s="150"/>
      <c r="C192" s="147">
        <v>183</v>
      </c>
      <c r="D192" s="135"/>
      <c r="E192" s="136"/>
      <c r="F192" s="134"/>
      <c r="G192" s="139"/>
      <c r="H192" s="138"/>
      <c r="I192" s="134"/>
    </row>
    <row r="193" spans="2:9" ht="18" customHeight="1" x14ac:dyDescent="0.15">
      <c r="B193" s="150"/>
      <c r="C193" s="147">
        <v>184</v>
      </c>
      <c r="D193" s="135"/>
      <c r="E193" s="136"/>
      <c r="F193" s="134"/>
      <c r="G193" s="139"/>
      <c r="H193" s="138"/>
      <c r="I193" s="134"/>
    </row>
    <row r="194" spans="2:9" ht="18" customHeight="1" x14ac:dyDescent="0.15">
      <c r="B194" s="150"/>
      <c r="C194" s="147">
        <v>185</v>
      </c>
      <c r="D194" s="135"/>
      <c r="E194" s="136"/>
      <c r="F194" s="134"/>
      <c r="G194" s="139"/>
      <c r="H194" s="138"/>
      <c r="I194" s="134"/>
    </row>
    <row r="195" spans="2:9" ht="18" customHeight="1" x14ac:dyDescent="0.15">
      <c r="B195" s="150"/>
      <c r="C195" s="147">
        <v>186</v>
      </c>
      <c r="D195" s="135"/>
      <c r="E195" s="136"/>
      <c r="F195" s="134"/>
      <c r="G195" s="139"/>
      <c r="H195" s="138"/>
      <c r="I195" s="134"/>
    </row>
    <row r="196" spans="2:9" ht="18" customHeight="1" x14ac:dyDescent="0.15">
      <c r="B196" s="150"/>
      <c r="C196" s="147">
        <v>187</v>
      </c>
      <c r="D196" s="135"/>
      <c r="E196" s="136"/>
      <c r="F196" s="134"/>
      <c r="G196" s="139"/>
      <c r="H196" s="138"/>
      <c r="I196" s="134"/>
    </row>
    <row r="197" spans="2:9" ht="18" customHeight="1" x14ac:dyDescent="0.15">
      <c r="B197" s="150"/>
      <c r="C197" s="147">
        <v>188</v>
      </c>
      <c r="D197" s="135"/>
      <c r="E197" s="136"/>
      <c r="F197" s="134"/>
      <c r="G197" s="139"/>
      <c r="H197" s="138"/>
      <c r="I197" s="134"/>
    </row>
    <row r="198" spans="2:9" ht="18" customHeight="1" x14ac:dyDescent="0.15">
      <c r="B198" s="150"/>
      <c r="C198" s="147">
        <v>189</v>
      </c>
      <c r="D198" s="135"/>
      <c r="E198" s="136"/>
      <c r="F198" s="134"/>
      <c r="G198" s="139"/>
      <c r="H198" s="138"/>
      <c r="I198" s="134"/>
    </row>
    <row r="199" spans="2:9" ht="18" customHeight="1" x14ac:dyDescent="0.15">
      <c r="B199" s="150"/>
      <c r="C199" s="147">
        <v>190</v>
      </c>
      <c r="D199" s="135"/>
      <c r="E199" s="136"/>
      <c r="F199" s="134"/>
      <c r="G199" s="139"/>
      <c r="H199" s="138"/>
      <c r="I199" s="134"/>
    </row>
    <row r="200" spans="2:9" ht="18" customHeight="1" x14ac:dyDescent="0.15">
      <c r="B200" s="150"/>
      <c r="C200" s="147">
        <v>191</v>
      </c>
      <c r="D200" s="135"/>
      <c r="E200" s="136"/>
      <c r="F200" s="134"/>
      <c r="G200" s="139"/>
      <c r="H200" s="138"/>
      <c r="I200" s="134"/>
    </row>
    <row r="201" spans="2:9" ht="18" customHeight="1" x14ac:dyDescent="0.15">
      <c r="B201" s="150"/>
      <c r="C201" s="147">
        <v>192</v>
      </c>
      <c r="D201" s="135"/>
      <c r="E201" s="136"/>
      <c r="F201" s="134"/>
      <c r="G201" s="139"/>
      <c r="H201" s="138"/>
      <c r="I201" s="134"/>
    </row>
    <row r="202" spans="2:9" ht="18" customHeight="1" x14ac:dyDescent="0.15">
      <c r="B202" s="150"/>
      <c r="C202" s="147">
        <v>193</v>
      </c>
      <c r="D202" s="135"/>
      <c r="E202" s="136"/>
      <c r="F202" s="134"/>
      <c r="G202" s="139"/>
      <c r="H202" s="138"/>
      <c r="I202" s="134"/>
    </row>
    <row r="203" spans="2:9" ht="18" customHeight="1" x14ac:dyDescent="0.15">
      <c r="B203" s="150"/>
      <c r="C203" s="147">
        <v>194</v>
      </c>
      <c r="D203" s="135"/>
      <c r="E203" s="136"/>
      <c r="F203" s="134"/>
      <c r="G203" s="139"/>
      <c r="H203" s="138"/>
      <c r="I203" s="134"/>
    </row>
    <row r="204" spans="2:9" ht="18" customHeight="1" x14ac:dyDescent="0.15">
      <c r="B204" s="150"/>
      <c r="C204" s="147">
        <v>195</v>
      </c>
      <c r="D204" s="135"/>
      <c r="E204" s="136"/>
      <c r="F204" s="134"/>
      <c r="G204" s="139"/>
      <c r="H204" s="138"/>
      <c r="I204" s="134"/>
    </row>
    <row r="205" spans="2:9" ht="18" customHeight="1" x14ac:dyDescent="0.15">
      <c r="B205" s="150"/>
      <c r="C205" s="147">
        <v>196</v>
      </c>
      <c r="D205" s="135"/>
      <c r="E205" s="136"/>
      <c r="F205" s="134"/>
      <c r="G205" s="139"/>
      <c r="H205" s="138"/>
      <c r="I205" s="134"/>
    </row>
    <row r="206" spans="2:9" ht="18" customHeight="1" x14ac:dyDescent="0.15">
      <c r="B206" s="150"/>
      <c r="C206" s="147">
        <v>197</v>
      </c>
      <c r="D206" s="135"/>
      <c r="E206" s="136"/>
      <c r="F206" s="134"/>
      <c r="G206" s="139"/>
      <c r="H206" s="138"/>
      <c r="I206" s="134"/>
    </row>
    <row r="207" spans="2:9" ht="18" customHeight="1" x14ac:dyDescent="0.15">
      <c r="B207" s="150"/>
      <c r="C207" s="147">
        <v>198</v>
      </c>
      <c r="D207" s="135"/>
      <c r="E207" s="136"/>
      <c r="F207" s="134"/>
      <c r="G207" s="139"/>
      <c r="H207" s="138"/>
      <c r="I207" s="134"/>
    </row>
    <row r="208" spans="2:9" ht="18" customHeight="1" x14ac:dyDescent="0.15">
      <c r="B208" s="150"/>
      <c r="C208" s="147">
        <v>199</v>
      </c>
      <c r="D208" s="135"/>
      <c r="E208" s="136"/>
      <c r="F208" s="134"/>
      <c r="G208" s="139"/>
      <c r="H208" s="138"/>
      <c r="I208" s="134"/>
    </row>
    <row r="209" spans="2:9" ht="18" customHeight="1" x14ac:dyDescent="0.15">
      <c r="B209" s="150"/>
      <c r="C209" s="147">
        <v>200</v>
      </c>
      <c r="D209" s="135"/>
      <c r="E209" s="136"/>
      <c r="F209" s="134"/>
      <c r="G209" s="139"/>
      <c r="H209" s="138"/>
      <c r="I209" s="134"/>
    </row>
    <row r="210" spans="2:9" ht="18" customHeight="1" x14ac:dyDescent="0.15">
      <c r="B210" s="150"/>
      <c r="C210" s="147">
        <v>201</v>
      </c>
      <c r="D210" s="135"/>
      <c r="E210" s="136"/>
      <c r="F210" s="134"/>
      <c r="G210" s="139"/>
      <c r="H210" s="138"/>
      <c r="I210" s="134"/>
    </row>
    <row r="211" spans="2:9" ht="18" customHeight="1" x14ac:dyDescent="0.15">
      <c r="B211" s="150"/>
      <c r="C211" s="147">
        <v>202</v>
      </c>
      <c r="D211" s="135"/>
      <c r="E211" s="136"/>
      <c r="F211" s="134"/>
      <c r="G211" s="139"/>
      <c r="H211" s="138"/>
      <c r="I211" s="134"/>
    </row>
    <row r="212" spans="2:9" ht="18" customHeight="1" x14ac:dyDescent="0.15">
      <c r="B212" s="150"/>
      <c r="C212" s="147">
        <v>203</v>
      </c>
      <c r="D212" s="135"/>
      <c r="E212" s="136"/>
      <c r="F212" s="134"/>
      <c r="G212" s="139"/>
      <c r="H212" s="138"/>
      <c r="I212" s="134"/>
    </row>
    <row r="213" spans="2:9" ht="18" customHeight="1" x14ac:dyDescent="0.15">
      <c r="B213" s="150"/>
      <c r="C213" s="147">
        <v>204</v>
      </c>
      <c r="D213" s="135"/>
      <c r="E213" s="136"/>
      <c r="F213" s="134"/>
      <c r="G213" s="139"/>
      <c r="H213" s="138"/>
      <c r="I213" s="134"/>
    </row>
    <row r="214" spans="2:9" ht="18" customHeight="1" x14ac:dyDescent="0.15">
      <c r="B214" s="150"/>
      <c r="C214" s="147">
        <v>205</v>
      </c>
      <c r="D214" s="135"/>
      <c r="E214" s="136"/>
      <c r="F214" s="134"/>
      <c r="G214" s="139"/>
      <c r="H214" s="138"/>
      <c r="I214" s="134"/>
    </row>
    <row r="215" spans="2:9" ht="18" customHeight="1" x14ac:dyDescent="0.15">
      <c r="B215" s="150"/>
      <c r="C215" s="147">
        <v>206</v>
      </c>
      <c r="D215" s="135"/>
      <c r="E215" s="136"/>
      <c r="F215" s="134"/>
      <c r="G215" s="139"/>
      <c r="H215" s="138"/>
      <c r="I215" s="134"/>
    </row>
    <row r="216" spans="2:9" ht="18" customHeight="1" x14ac:dyDescent="0.15">
      <c r="B216" s="150"/>
      <c r="C216" s="147">
        <v>207</v>
      </c>
      <c r="D216" s="135"/>
      <c r="E216" s="136"/>
      <c r="F216" s="134"/>
      <c r="G216" s="139"/>
      <c r="H216" s="138"/>
      <c r="I216" s="134"/>
    </row>
    <row r="217" spans="2:9" ht="18" customHeight="1" x14ac:dyDescent="0.15">
      <c r="B217" s="150"/>
      <c r="C217" s="147">
        <v>208</v>
      </c>
      <c r="D217" s="135"/>
      <c r="E217" s="136"/>
      <c r="F217" s="134"/>
      <c r="G217" s="139"/>
      <c r="H217" s="138"/>
      <c r="I217" s="134"/>
    </row>
    <row r="218" spans="2:9" ht="18" customHeight="1" x14ac:dyDescent="0.15">
      <c r="B218" s="150"/>
      <c r="C218" s="147">
        <v>209</v>
      </c>
      <c r="D218" s="135"/>
      <c r="E218" s="136"/>
      <c r="F218" s="134"/>
      <c r="G218" s="139"/>
      <c r="H218" s="138"/>
      <c r="I218" s="134"/>
    </row>
    <row r="219" spans="2:9" ht="18" customHeight="1" x14ac:dyDescent="0.15">
      <c r="B219" s="150"/>
      <c r="C219" s="147">
        <v>210</v>
      </c>
      <c r="D219" s="135"/>
      <c r="E219" s="136"/>
      <c r="F219" s="134"/>
      <c r="G219" s="139"/>
      <c r="H219" s="138"/>
      <c r="I219" s="134"/>
    </row>
    <row r="220" spans="2:9" ht="18" customHeight="1" x14ac:dyDescent="0.15">
      <c r="B220" s="150"/>
      <c r="C220" s="147">
        <v>211</v>
      </c>
      <c r="D220" s="135"/>
      <c r="E220" s="136"/>
      <c r="F220" s="134"/>
      <c r="G220" s="139"/>
      <c r="H220" s="138"/>
      <c r="I220" s="134"/>
    </row>
    <row r="221" spans="2:9" ht="18" customHeight="1" x14ac:dyDescent="0.15">
      <c r="B221" s="150"/>
      <c r="C221" s="147">
        <v>212</v>
      </c>
      <c r="D221" s="135"/>
      <c r="E221" s="136"/>
      <c r="F221" s="134"/>
      <c r="G221" s="139"/>
      <c r="H221" s="138"/>
      <c r="I221" s="134"/>
    </row>
    <row r="222" spans="2:9" ht="18" customHeight="1" x14ac:dyDescent="0.15">
      <c r="B222" s="150"/>
      <c r="C222" s="147">
        <v>213</v>
      </c>
      <c r="D222" s="135"/>
      <c r="E222" s="136"/>
      <c r="F222" s="134"/>
      <c r="G222" s="139"/>
      <c r="H222" s="138"/>
      <c r="I222" s="134"/>
    </row>
    <row r="223" spans="2:9" ht="18" customHeight="1" x14ac:dyDescent="0.15">
      <c r="B223" s="150"/>
      <c r="C223" s="147">
        <v>214</v>
      </c>
      <c r="D223" s="135"/>
      <c r="E223" s="136"/>
      <c r="F223" s="134"/>
      <c r="G223" s="139"/>
      <c r="H223" s="138"/>
      <c r="I223" s="134"/>
    </row>
    <row r="224" spans="2:9" ht="18" customHeight="1" x14ac:dyDescent="0.15">
      <c r="B224" s="150"/>
      <c r="C224" s="147">
        <v>215</v>
      </c>
      <c r="D224" s="135"/>
      <c r="E224" s="136"/>
      <c r="F224" s="134"/>
      <c r="G224" s="139"/>
      <c r="H224" s="138"/>
      <c r="I224" s="134"/>
    </row>
    <row r="225" spans="2:9" ht="18" customHeight="1" x14ac:dyDescent="0.15">
      <c r="B225" s="150"/>
      <c r="C225" s="147">
        <v>216</v>
      </c>
      <c r="D225" s="135"/>
      <c r="E225" s="136"/>
      <c r="F225" s="134"/>
      <c r="G225" s="139"/>
      <c r="H225" s="138"/>
      <c r="I225" s="134"/>
    </row>
    <row r="226" spans="2:9" ht="18" customHeight="1" x14ac:dyDescent="0.15">
      <c r="B226" s="150"/>
      <c r="C226" s="147">
        <v>217</v>
      </c>
      <c r="D226" s="135"/>
      <c r="E226" s="136"/>
      <c r="F226" s="134"/>
      <c r="G226" s="139"/>
      <c r="H226" s="138"/>
      <c r="I226" s="134"/>
    </row>
    <row r="227" spans="2:9" ht="18" customHeight="1" x14ac:dyDescent="0.15">
      <c r="B227" s="150"/>
      <c r="C227" s="147">
        <v>218</v>
      </c>
      <c r="D227" s="135"/>
      <c r="E227" s="136"/>
      <c r="F227" s="134"/>
      <c r="G227" s="139"/>
      <c r="H227" s="138"/>
      <c r="I227" s="134"/>
    </row>
    <row r="228" spans="2:9" ht="18" customHeight="1" x14ac:dyDescent="0.15">
      <c r="B228" s="150"/>
      <c r="C228" s="147">
        <v>219</v>
      </c>
      <c r="D228" s="135"/>
      <c r="E228" s="136"/>
      <c r="F228" s="134"/>
      <c r="G228" s="139"/>
      <c r="H228" s="138"/>
      <c r="I228" s="134"/>
    </row>
    <row r="229" spans="2:9" ht="18" customHeight="1" x14ac:dyDescent="0.15">
      <c r="B229" s="150"/>
      <c r="C229" s="147">
        <v>220</v>
      </c>
      <c r="D229" s="135"/>
      <c r="E229" s="136"/>
      <c r="F229" s="134"/>
      <c r="G229" s="139"/>
      <c r="H229" s="138"/>
      <c r="I229" s="134"/>
    </row>
    <row r="230" spans="2:9" ht="18" customHeight="1" x14ac:dyDescent="0.15">
      <c r="B230" s="150"/>
      <c r="C230" s="147">
        <v>221</v>
      </c>
      <c r="D230" s="135"/>
      <c r="E230" s="136"/>
      <c r="F230" s="134"/>
      <c r="G230" s="139"/>
      <c r="H230" s="138"/>
      <c r="I230" s="134"/>
    </row>
    <row r="231" spans="2:9" ht="18" customHeight="1" x14ac:dyDescent="0.15">
      <c r="B231" s="150"/>
      <c r="C231" s="147">
        <v>222</v>
      </c>
      <c r="D231" s="135"/>
      <c r="E231" s="136"/>
      <c r="F231" s="134"/>
      <c r="G231" s="139"/>
      <c r="H231" s="138"/>
      <c r="I231" s="134"/>
    </row>
    <row r="232" spans="2:9" ht="18" customHeight="1" x14ac:dyDescent="0.15">
      <c r="B232" s="150"/>
      <c r="C232" s="147">
        <v>223</v>
      </c>
      <c r="D232" s="135"/>
      <c r="E232" s="136"/>
      <c r="F232" s="134"/>
      <c r="G232" s="139"/>
      <c r="H232" s="138"/>
      <c r="I232" s="134"/>
    </row>
    <row r="233" spans="2:9" ht="18" customHeight="1" x14ac:dyDescent="0.15">
      <c r="B233" s="150"/>
      <c r="C233" s="147">
        <v>224</v>
      </c>
      <c r="D233" s="135"/>
      <c r="E233" s="136"/>
      <c r="F233" s="134"/>
      <c r="G233" s="139"/>
      <c r="H233" s="138"/>
      <c r="I233" s="134"/>
    </row>
    <row r="234" spans="2:9" ht="18" customHeight="1" x14ac:dyDescent="0.15">
      <c r="B234" s="150"/>
      <c r="C234" s="147">
        <v>225</v>
      </c>
      <c r="D234" s="135"/>
      <c r="E234" s="136"/>
      <c r="F234" s="134"/>
      <c r="G234" s="139"/>
      <c r="H234" s="138"/>
      <c r="I234" s="134"/>
    </row>
    <row r="235" spans="2:9" ht="18" customHeight="1" x14ac:dyDescent="0.15">
      <c r="B235" s="150"/>
      <c r="C235" s="147">
        <v>226</v>
      </c>
      <c r="D235" s="135"/>
      <c r="E235" s="136"/>
      <c r="F235" s="134"/>
      <c r="G235" s="139"/>
      <c r="H235" s="138"/>
      <c r="I235" s="134"/>
    </row>
    <row r="236" spans="2:9" ht="18" customHeight="1" x14ac:dyDescent="0.15">
      <c r="B236" s="150"/>
      <c r="C236" s="147">
        <v>227</v>
      </c>
      <c r="D236" s="135"/>
      <c r="E236" s="136"/>
      <c r="F236" s="134"/>
      <c r="G236" s="139"/>
      <c r="H236" s="138"/>
      <c r="I236" s="134"/>
    </row>
    <row r="237" spans="2:9" ht="18" customHeight="1" x14ac:dyDescent="0.15">
      <c r="B237" s="150"/>
      <c r="C237" s="147">
        <v>228</v>
      </c>
      <c r="D237" s="135"/>
      <c r="E237" s="136"/>
      <c r="F237" s="134"/>
      <c r="G237" s="139"/>
      <c r="H237" s="138"/>
      <c r="I237" s="134"/>
    </row>
    <row r="238" spans="2:9" ht="18" customHeight="1" x14ac:dyDescent="0.15">
      <c r="B238" s="150"/>
      <c r="C238" s="147">
        <v>229</v>
      </c>
      <c r="D238" s="135"/>
      <c r="E238" s="136"/>
      <c r="F238" s="134"/>
      <c r="G238" s="139"/>
      <c r="H238" s="138"/>
      <c r="I238" s="134"/>
    </row>
    <row r="239" spans="2:9" ht="18" customHeight="1" x14ac:dyDescent="0.15">
      <c r="B239" s="150"/>
      <c r="C239" s="147">
        <v>230</v>
      </c>
      <c r="D239" s="135"/>
      <c r="E239" s="136"/>
      <c r="F239" s="134"/>
      <c r="G239" s="139"/>
      <c r="H239" s="138"/>
      <c r="I239" s="134"/>
    </row>
    <row r="240" spans="2:9" ht="18" customHeight="1" x14ac:dyDescent="0.15">
      <c r="B240" s="150"/>
      <c r="C240" s="147">
        <v>231</v>
      </c>
      <c r="D240" s="135"/>
      <c r="E240" s="136"/>
      <c r="F240" s="134"/>
      <c r="G240" s="139"/>
      <c r="H240" s="138"/>
      <c r="I240" s="134"/>
    </row>
    <row r="241" spans="2:9" ht="18" customHeight="1" x14ac:dyDescent="0.15">
      <c r="B241" s="150"/>
      <c r="C241" s="147">
        <v>232</v>
      </c>
      <c r="D241" s="135"/>
      <c r="E241" s="136"/>
      <c r="F241" s="134"/>
      <c r="G241" s="139"/>
      <c r="H241" s="138"/>
      <c r="I241" s="134"/>
    </row>
    <row r="242" spans="2:9" ht="18" customHeight="1" x14ac:dyDescent="0.15">
      <c r="B242" s="150"/>
      <c r="C242" s="147">
        <v>233</v>
      </c>
      <c r="D242" s="135"/>
      <c r="E242" s="136"/>
      <c r="F242" s="134"/>
      <c r="G242" s="139"/>
      <c r="H242" s="138"/>
      <c r="I242" s="134"/>
    </row>
    <row r="243" spans="2:9" ht="18" customHeight="1" x14ac:dyDescent="0.15">
      <c r="B243" s="150"/>
      <c r="C243" s="147">
        <v>234</v>
      </c>
      <c r="D243" s="135"/>
      <c r="E243" s="136"/>
      <c r="F243" s="134"/>
      <c r="G243" s="139"/>
      <c r="H243" s="138"/>
      <c r="I243" s="134"/>
    </row>
    <row r="244" spans="2:9" ht="18" customHeight="1" x14ac:dyDescent="0.15">
      <c r="B244" s="150"/>
      <c r="C244" s="147">
        <v>235</v>
      </c>
      <c r="D244" s="135"/>
      <c r="E244" s="136"/>
      <c r="F244" s="134"/>
      <c r="G244" s="139"/>
      <c r="H244" s="138"/>
      <c r="I244" s="134"/>
    </row>
    <row r="245" spans="2:9" ht="18" customHeight="1" x14ac:dyDescent="0.15">
      <c r="B245" s="150"/>
      <c r="C245" s="147">
        <v>236</v>
      </c>
      <c r="D245" s="135"/>
      <c r="E245" s="136"/>
      <c r="F245" s="134"/>
      <c r="G245" s="139"/>
      <c r="H245" s="138"/>
      <c r="I245" s="134"/>
    </row>
    <row r="246" spans="2:9" ht="18" customHeight="1" x14ac:dyDescent="0.15">
      <c r="B246" s="150"/>
      <c r="C246" s="147">
        <v>237</v>
      </c>
      <c r="D246" s="135"/>
      <c r="E246" s="136"/>
      <c r="F246" s="134"/>
      <c r="G246" s="139"/>
      <c r="H246" s="138"/>
      <c r="I246" s="134"/>
    </row>
    <row r="247" spans="2:9" ht="18" customHeight="1" x14ac:dyDescent="0.15">
      <c r="B247" s="150"/>
      <c r="C247" s="147">
        <v>238</v>
      </c>
      <c r="D247" s="135"/>
      <c r="E247" s="136"/>
      <c r="F247" s="134"/>
      <c r="G247" s="139"/>
      <c r="H247" s="138"/>
      <c r="I247" s="134"/>
    </row>
    <row r="248" spans="2:9" ht="18" customHeight="1" x14ac:dyDescent="0.15">
      <c r="B248" s="150"/>
      <c r="C248" s="147">
        <v>239</v>
      </c>
      <c r="D248" s="135"/>
      <c r="E248" s="136"/>
      <c r="F248" s="134"/>
      <c r="G248" s="139"/>
      <c r="H248" s="138"/>
      <c r="I248" s="134"/>
    </row>
    <row r="249" spans="2:9" ht="18" customHeight="1" x14ac:dyDescent="0.15">
      <c r="B249" s="150"/>
      <c r="C249" s="147">
        <v>240</v>
      </c>
      <c r="D249" s="135"/>
      <c r="E249" s="136"/>
      <c r="F249" s="134"/>
      <c r="G249" s="139"/>
      <c r="H249" s="138"/>
      <c r="I249" s="134"/>
    </row>
    <row r="250" spans="2:9" ht="18" customHeight="1" x14ac:dyDescent="0.15">
      <c r="B250" s="150"/>
      <c r="C250" s="147">
        <v>241</v>
      </c>
      <c r="D250" s="135"/>
      <c r="E250" s="136"/>
      <c r="F250" s="134"/>
      <c r="G250" s="139"/>
      <c r="H250" s="138"/>
      <c r="I250" s="134"/>
    </row>
    <row r="251" spans="2:9" ht="18" customHeight="1" x14ac:dyDescent="0.15">
      <c r="B251" s="150"/>
      <c r="C251" s="147">
        <v>242</v>
      </c>
      <c r="D251" s="135"/>
      <c r="E251" s="136"/>
      <c r="F251" s="134"/>
      <c r="G251" s="139"/>
      <c r="H251" s="138"/>
      <c r="I251" s="134"/>
    </row>
    <row r="252" spans="2:9" ht="18" customHeight="1" x14ac:dyDescent="0.15">
      <c r="B252" s="150"/>
      <c r="C252" s="147">
        <v>243</v>
      </c>
      <c r="D252" s="135"/>
      <c r="E252" s="136"/>
      <c r="F252" s="134"/>
      <c r="G252" s="139"/>
      <c r="H252" s="138"/>
      <c r="I252" s="134"/>
    </row>
    <row r="253" spans="2:9" ht="18" customHeight="1" x14ac:dyDescent="0.15">
      <c r="B253" s="150"/>
      <c r="C253" s="147">
        <v>244</v>
      </c>
      <c r="D253" s="135"/>
      <c r="E253" s="136"/>
      <c r="F253" s="134"/>
      <c r="G253" s="139"/>
      <c r="H253" s="138"/>
      <c r="I253" s="134"/>
    </row>
    <row r="254" spans="2:9" ht="18" customHeight="1" x14ac:dyDescent="0.15">
      <c r="B254" s="150"/>
      <c r="C254" s="147">
        <v>245</v>
      </c>
      <c r="D254" s="135"/>
      <c r="E254" s="136"/>
      <c r="F254" s="134"/>
      <c r="G254" s="139"/>
      <c r="H254" s="138"/>
      <c r="I254" s="134"/>
    </row>
    <row r="255" spans="2:9" ht="18" customHeight="1" x14ac:dyDescent="0.15">
      <c r="B255" s="150"/>
      <c r="C255" s="147">
        <v>246</v>
      </c>
      <c r="D255" s="135"/>
      <c r="E255" s="136"/>
      <c r="F255" s="134"/>
      <c r="G255" s="139"/>
      <c r="H255" s="138"/>
      <c r="I255" s="134"/>
    </row>
    <row r="256" spans="2:9" ht="18" customHeight="1" x14ac:dyDescent="0.15">
      <c r="B256" s="150"/>
      <c r="C256" s="147">
        <v>247</v>
      </c>
      <c r="D256" s="135"/>
      <c r="E256" s="136"/>
      <c r="F256" s="134"/>
      <c r="G256" s="139"/>
      <c r="H256" s="138"/>
      <c r="I256" s="134"/>
    </row>
    <row r="257" spans="2:9" ht="18" customHeight="1" x14ac:dyDescent="0.15">
      <c r="B257" s="150"/>
      <c r="C257" s="147">
        <v>248</v>
      </c>
      <c r="D257" s="135"/>
      <c r="E257" s="136"/>
      <c r="F257" s="134"/>
      <c r="G257" s="139"/>
      <c r="H257" s="138"/>
      <c r="I257" s="134"/>
    </row>
    <row r="258" spans="2:9" ht="18" customHeight="1" x14ac:dyDescent="0.15">
      <c r="B258" s="150"/>
      <c r="C258" s="147">
        <v>249</v>
      </c>
      <c r="D258" s="135"/>
      <c r="E258" s="136"/>
      <c r="F258" s="134"/>
      <c r="G258" s="139"/>
      <c r="H258" s="138"/>
      <c r="I258" s="134"/>
    </row>
    <row r="259" spans="2:9" ht="18" customHeight="1" x14ac:dyDescent="0.15">
      <c r="B259" s="150"/>
      <c r="C259" s="147">
        <v>250</v>
      </c>
      <c r="D259" s="135"/>
      <c r="E259" s="136"/>
      <c r="F259" s="134"/>
      <c r="G259" s="139"/>
      <c r="H259" s="138"/>
      <c r="I259" s="134"/>
    </row>
    <row r="260" spans="2:9" ht="18" customHeight="1" x14ac:dyDescent="0.15">
      <c r="B260" s="150"/>
      <c r="C260" s="147">
        <v>251</v>
      </c>
      <c r="D260" s="135"/>
      <c r="E260" s="136"/>
      <c r="F260" s="134"/>
      <c r="G260" s="139"/>
      <c r="H260" s="138"/>
      <c r="I260" s="134"/>
    </row>
    <row r="261" spans="2:9" ht="18" customHeight="1" x14ac:dyDescent="0.15">
      <c r="B261" s="150"/>
      <c r="C261" s="147">
        <v>252</v>
      </c>
      <c r="D261" s="135"/>
      <c r="E261" s="136"/>
      <c r="F261" s="134"/>
      <c r="G261" s="139"/>
      <c r="H261" s="138"/>
      <c r="I261" s="134"/>
    </row>
    <row r="262" spans="2:9" ht="18" customHeight="1" x14ac:dyDescent="0.15">
      <c r="B262" s="150"/>
      <c r="C262" s="147">
        <v>253</v>
      </c>
      <c r="D262" s="135"/>
      <c r="E262" s="136"/>
      <c r="F262" s="134"/>
      <c r="G262" s="139"/>
      <c r="H262" s="138"/>
      <c r="I262" s="134"/>
    </row>
    <row r="263" spans="2:9" ht="18" customHeight="1" x14ac:dyDescent="0.15">
      <c r="B263" s="150"/>
      <c r="C263" s="147">
        <v>254</v>
      </c>
      <c r="D263" s="135"/>
      <c r="E263" s="136"/>
      <c r="F263" s="134"/>
      <c r="G263" s="139"/>
      <c r="H263" s="138"/>
      <c r="I263" s="134"/>
    </row>
    <row r="264" spans="2:9" ht="18" customHeight="1" x14ac:dyDescent="0.15">
      <c r="B264" s="150"/>
      <c r="C264" s="147">
        <v>255</v>
      </c>
      <c r="D264" s="135"/>
      <c r="E264" s="136"/>
      <c r="F264" s="134"/>
      <c r="G264" s="139"/>
      <c r="H264" s="138"/>
      <c r="I264" s="134"/>
    </row>
    <row r="265" spans="2:9" ht="18" customHeight="1" x14ac:dyDescent="0.15">
      <c r="B265" s="150"/>
      <c r="C265" s="147">
        <v>256</v>
      </c>
      <c r="D265" s="135"/>
      <c r="E265" s="136"/>
      <c r="F265" s="134"/>
      <c r="G265" s="139"/>
      <c r="H265" s="138"/>
      <c r="I265" s="134"/>
    </row>
    <row r="266" spans="2:9" ht="18" customHeight="1" x14ac:dyDescent="0.15">
      <c r="B266" s="150"/>
      <c r="C266" s="147">
        <v>257</v>
      </c>
      <c r="D266" s="135"/>
      <c r="E266" s="136"/>
      <c r="F266" s="134"/>
      <c r="G266" s="139"/>
      <c r="H266" s="138"/>
      <c r="I266" s="134"/>
    </row>
    <row r="267" spans="2:9" ht="18" customHeight="1" x14ac:dyDescent="0.15">
      <c r="B267" s="150"/>
      <c r="C267" s="147">
        <v>258</v>
      </c>
      <c r="D267" s="135"/>
      <c r="E267" s="136"/>
      <c r="F267" s="134"/>
      <c r="G267" s="139"/>
      <c r="H267" s="138"/>
      <c r="I267" s="134"/>
    </row>
    <row r="268" spans="2:9" ht="18" customHeight="1" x14ac:dyDescent="0.15">
      <c r="B268" s="150"/>
      <c r="C268" s="147">
        <v>259</v>
      </c>
      <c r="D268" s="135"/>
      <c r="E268" s="136"/>
      <c r="F268" s="134"/>
      <c r="G268" s="139"/>
      <c r="H268" s="138"/>
      <c r="I268" s="134"/>
    </row>
    <row r="269" spans="2:9" ht="18" customHeight="1" x14ac:dyDescent="0.15">
      <c r="B269" s="150"/>
      <c r="C269" s="147">
        <v>260</v>
      </c>
      <c r="D269" s="135"/>
      <c r="E269" s="136"/>
      <c r="F269" s="134"/>
      <c r="G269" s="139"/>
      <c r="H269" s="138"/>
      <c r="I269" s="134"/>
    </row>
    <row r="270" spans="2:9" ht="18" customHeight="1" x14ac:dyDescent="0.15">
      <c r="B270" s="150"/>
      <c r="C270" s="147">
        <v>261</v>
      </c>
      <c r="D270" s="135"/>
      <c r="E270" s="136"/>
      <c r="F270" s="134"/>
      <c r="G270" s="139"/>
      <c r="H270" s="138"/>
      <c r="I270" s="134"/>
    </row>
    <row r="271" spans="2:9" ht="18" customHeight="1" x14ac:dyDescent="0.15">
      <c r="B271" s="150"/>
      <c r="C271" s="147">
        <v>262</v>
      </c>
      <c r="D271" s="135"/>
      <c r="E271" s="136"/>
      <c r="F271" s="134"/>
      <c r="G271" s="139"/>
      <c r="H271" s="138"/>
      <c r="I271" s="134"/>
    </row>
    <row r="272" spans="2:9" ht="18" customHeight="1" x14ac:dyDescent="0.15">
      <c r="B272" s="150"/>
      <c r="C272" s="147">
        <v>263</v>
      </c>
      <c r="D272" s="135"/>
      <c r="E272" s="136"/>
      <c r="F272" s="134"/>
      <c r="G272" s="139"/>
      <c r="H272" s="138"/>
      <c r="I272" s="134"/>
    </row>
    <row r="273" spans="2:9" ht="18" customHeight="1" x14ac:dyDescent="0.15">
      <c r="B273" s="150"/>
      <c r="C273" s="147">
        <v>264</v>
      </c>
      <c r="D273" s="135"/>
      <c r="E273" s="136"/>
      <c r="F273" s="134"/>
      <c r="G273" s="139"/>
      <c r="H273" s="138"/>
      <c r="I273" s="134"/>
    </row>
    <row r="274" spans="2:9" ht="18" customHeight="1" x14ac:dyDescent="0.15">
      <c r="B274" s="150"/>
      <c r="C274" s="147">
        <v>265</v>
      </c>
      <c r="D274" s="135"/>
      <c r="E274" s="136"/>
      <c r="F274" s="134"/>
      <c r="G274" s="139"/>
      <c r="H274" s="138"/>
      <c r="I274" s="134"/>
    </row>
    <row r="275" spans="2:9" ht="18" customHeight="1" x14ac:dyDescent="0.15">
      <c r="B275" s="150"/>
      <c r="C275" s="147">
        <v>266</v>
      </c>
      <c r="D275" s="135"/>
      <c r="E275" s="136"/>
      <c r="F275" s="134"/>
      <c r="G275" s="139"/>
      <c r="H275" s="138"/>
      <c r="I275" s="134"/>
    </row>
    <row r="276" spans="2:9" ht="18" customHeight="1" x14ac:dyDescent="0.15">
      <c r="B276" s="150"/>
      <c r="C276" s="147">
        <v>267</v>
      </c>
      <c r="D276" s="135"/>
      <c r="E276" s="136"/>
      <c r="F276" s="134"/>
      <c r="G276" s="139"/>
      <c r="H276" s="138"/>
      <c r="I276" s="134"/>
    </row>
    <row r="277" spans="2:9" ht="18" customHeight="1" x14ac:dyDescent="0.15">
      <c r="B277" s="150"/>
      <c r="C277" s="147">
        <v>268</v>
      </c>
      <c r="D277" s="135"/>
      <c r="E277" s="136"/>
      <c r="F277" s="134"/>
      <c r="G277" s="139"/>
      <c r="H277" s="138"/>
      <c r="I277" s="134"/>
    </row>
    <row r="278" spans="2:9" ht="18" customHeight="1" x14ac:dyDescent="0.15">
      <c r="B278" s="150"/>
      <c r="C278" s="147">
        <v>269</v>
      </c>
      <c r="D278" s="135"/>
      <c r="E278" s="136"/>
      <c r="F278" s="134"/>
      <c r="G278" s="139"/>
      <c r="H278" s="138"/>
      <c r="I278" s="134"/>
    </row>
    <row r="279" spans="2:9" ht="18" customHeight="1" x14ac:dyDescent="0.15">
      <c r="B279" s="150"/>
      <c r="C279" s="147">
        <v>270</v>
      </c>
      <c r="D279" s="135"/>
      <c r="E279" s="136"/>
      <c r="F279" s="134"/>
      <c r="G279" s="139"/>
      <c r="H279" s="138"/>
      <c r="I279" s="134"/>
    </row>
    <row r="280" spans="2:9" ht="18" customHeight="1" x14ac:dyDescent="0.15">
      <c r="B280" s="150"/>
      <c r="C280" s="147">
        <v>271</v>
      </c>
      <c r="D280" s="135"/>
      <c r="E280" s="136"/>
      <c r="F280" s="134"/>
      <c r="G280" s="139"/>
      <c r="H280" s="138"/>
      <c r="I280" s="134"/>
    </row>
    <row r="281" spans="2:9" ht="18" customHeight="1" x14ac:dyDescent="0.15">
      <c r="B281" s="150"/>
      <c r="C281" s="147">
        <v>272</v>
      </c>
      <c r="D281" s="135"/>
      <c r="E281" s="136"/>
      <c r="F281" s="134"/>
      <c r="G281" s="139"/>
      <c r="H281" s="138"/>
      <c r="I281" s="134"/>
    </row>
    <row r="282" spans="2:9" ht="18" customHeight="1" x14ac:dyDescent="0.15">
      <c r="B282" s="150"/>
      <c r="C282" s="147">
        <v>273</v>
      </c>
      <c r="D282" s="135"/>
      <c r="E282" s="136"/>
      <c r="F282" s="134"/>
      <c r="G282" s="139"/>
      <c r="H282" s="138"/>
      <c r="I282" s="134"/>
    </row>
    <row r="283" spans="2:9" ht="18" customHeight="1" x14ac:dyDescent="0.15">
      <c r="B283" s="150"/>
      <c r="C283" s="147">
        <v>274</v>
      </c>
      <c r="D283" s="135"/>
      <c r="E283" s="136"/>
      <c r="F283" s="134"/>
      <c r="G283" s="139"/>
      <c r="H283" s="138"/>
      <c r="I283" s="134"/>
    </row>
    <row r="284" spans="2:9" ht="18" customHeight="1" x14ac:dyDescent="0.15">
      <c r="B284" s="150"/>
      <c r="C284" s="147">
        <v>275</v>
      </c>
      <c r="D284" s="135"/>
      <c r="E284" s="136"/>
      <c r="F284" s="134"/>
      <c r="G284" s="139"/>
      <c r="H284" s="138"/>
      <c r="I284" s="134"/>
    </row>
    <row r="285" spans="2:9" ht="18" customHeight="1" x14ac:dyDescent="0.15">
      <c r="B285" s="150"/>
      <c r="C285" s="147">
        <v>276</v>
      </c>
      <c r="D285" s="135"/>
      <c r="E285" s="136"/>
      <c r="F285" s="134"/>
      <c r="G285" s="139"/>
      <c r="H285" s="138"/>
      <c r="I285" s="134"/>
    </row>
    <row r="286" spans="2:9" ht="18" customHeight="1" x14ac:dyDescent="0.15">
      <c r="B286" s="150"/>
      <c r="C286" s="147">
        <v>277</v>
      </c>
      <c r="D286" s="135"/>
      <c r="E286" s="136"/>
      <c r="F286" s="134"/>
      <c r="G286" s="139"/>
      <c r="H286" s="138"/>
      <c r="I286" s="134"/>
    </row>
    <row r="287" spans="2:9" ht="18" customHeight="1" x14ac:dyDescent="0.15">
      <c r="B287" s="150"/>
      <c r="C287" s="147">
        <v>278</v>
      </c>
      <c r="D287" s="135"/>
      <c r="E287" s="136"/>
      <c r="F287" s="134"/>
      <c r="G287" s="139"/>
      <c r="H287" s="138"/>
      <c r="I287" s="134"/>
    </row>
    <row r="288" spans="2:9" ht="18" customHeight="1" x14ac:dyDescent="0.15">
      <c r="B288" s="150"/>
      <c r="C288" s="147">
        <v>279</v>
      </c>
      <c r="D288" s="135"/>
      <c r="E288" s="136"/>
      <c r="F288" s="134"/>
      <c r="G288" s="139"/>
      <c r="H288" s="138"/>
      <c r="I288" s="134"/>
    </row>
    <row r="289" spans="2:9" ht="18" customHeight="1" x14ac:dyDescent="0.15">
      <c r="B289" s="150"/>
      <c r="C289" s="147">
        <v>280</v>
      </c>
      <c r="D289" s="135"/>
      <c r="E289" s="136"/>
      <c r="F289" s="134"/>
      <c r="G289" s="139"/>
      <c r="H289" s="138"/>
      <c r="I289" s="134"/>
    </row>
    <row r="290" spans="2:9" ht="18" customHeight="1" x14ac:dyDescent="0.15">
      <c r="B290" s="150"/>
      <c r="C290" s="147">
        <v>281</v>
      </c>
      <c r="D290" s="135"/>
      <c r="E290" s="136"/>
      <c r="F290" s="134"/>
      <c r="G290" s="139"/>
      <c r="H290" s="138"/>
      <c r="I290" s="134"/>
    </row>
    <row r="291" spans="2:9" ht="18" customHeight="1" x14ac:dyDescent="0.15">
      <c r="B291" s="150"/>
      <c r="C291" s="147">
        <v>282</v>
      </c>
      <c r="D291" s="135"/>
      <c r="E291" s="136"/>
      <c r="F291" s="134"/>
      <c r="G291" s="139"/>
      <c r="H291" s="138"/>
      <c r="I291" s="134"/>
    </row>
    <row r="292" spans="2:9" ht="18" customHeight="1" x14ac:dyDescent="0.15">
      <c r="B292" s="150"/>
      <c r="C292" s="147">
        <v>283</v>
      </c>
      <c r="D292" s="135"/>
      <c r="E292" s="136"/>
      <c r="F292" s="134"/>
      <c r="G292" s="139"/>
      <c r="H292" s="138"/>
      <c r="I292" s="134"/>
    </row>
    <row r="293" spans="2:9" ht="18" customHeight="1" x14ac:dyDescent="0.15">
      <c r="B293" s="150"/>
      <c r="C293" s="147">
        <v>284</v>
      </c>
      <c r="D293" s="135"/>
      <c r="E293" s="136"/>
      <c r="F293" s="134"/>
      <c r="G293" s="139"/>
      <c r="H293" s="138"/>
      <c r="I293" s="134"/>
    </row>
    <row r="294" spans="2:9" ht="18" customHeight="1" x14ac:dyDescent="0.15">
      <c r="B294" s="150"/>
      <c r="C294" s="147">
        <v>285</v>
      </c>
      <c r="D294" s="135"/>
      <c r="E294" s="136"/>
      <c r="F294" s="134"/>
      <c r="G294" s="139"/>
      <c r="H294" s="138"/>
      <c r="I294" s="134"/>
    </row>
    <row r="295" spans="2:9" ht="18" customHeight="1" x14ac:dyDescent="0.15">
      <c r="B295" s="150"/>
      <c r="C295" s="147">
        <v>286</v>
      </c>
      <c r="D295" s="135"/>
      <c r="E295" s="136"/>
      <c r="F295" s="134"/>
      <c r="G295" s="139"/>
      <c r="H295" s="138"/>
      <c r="I295" s="134"/>
    </row>
    <row r="296" spans="2:9" ht="18" customHeight="1" x14ac:dyDescent="0.15">
      <c r="B296" s="150"/>
      <c r="C296" s="147">
        <v>287</v>
      </c>
      <c r="D296" s="135"/>
      <c r="E296" s="136"/>
      <c r="F296" s="134"/>
      <c r="G296" s="139"/>
      <c r="H296" s="138"/>
      <c r="I296" s="134"/>
    </row>
    <row r="297" spans="2:9" ht="18" customHeight="1" x14ac:dyDescent="0.15">
      <c r="B297" s="150"/>
      <c r="C297" s="147">
        <v>288</v>
      </c>
      <c r="D297" s="135"/>
      <c r="E297" s="136"/>
      <c r="F297" s="134"/>
      <c r="G297" s="139"/>
      <c r="H297" s="138"/>
      <c r="I297" s="134"/>
    </row>
    <row r="298" spans="2:9" ht="18" customHeight="1" x14ac:dyDescent="0.15">
      <c r="B298" s="150"/>
      <c r="C298" s="147">
        <v>289</v>
      </c>
      <c r="D298" s="135"/>
      <c r="E298" s="136"/>
      <c r="F298" s="134"/>
      <c r="G298" s="139"/>
      <c r="H298" s="138"/>
      <c r="I298" s="134"/>
    </row>
    <row r="299" spans="2:9" ht="18" customHeight="1" x14ac:dyDescent="0.15">
      <c r="B299" s="150"/>
      <c r="C299" s="147">
        <v>290</v>
      </c>
      <c r="D299" s="135"/>
      <c r="E299" s="136"/>
      <c r="F299" s="134"/>
      <c r="G299" s="139"/>
      <c r="H299" s="138"/>
      <c r="I299" s="134"/>
    </row>
    <row r="300" spans="2:9" ht="18" customHeight="1" x14ac:dyDescent="0.15">
      <c r="B300" s="150"/>
      <c r="C300" s="147">
        <v>291</v>
      </c>
      <c r="D300" s="135"/>
      <c r="E300" s="136"/>
      <c r="F300" s="134"/>
      <c r="G300" s="139"/>
      <c r="H300" s="138"/>
      <c r="I300" s="134"/>
    </row>
    <row r="301" spans="2:9" ht="18" customHeight="1" x14ac:dyDescent="0.15">
      <c r="B301" s="150"/>
      <c r="C301" s="147">
        <v>292</v>
      </c>
      <c r="D301" s="135"/>
      <c r="E301" s="136"/>
      <c r="F301" s="134"/>
      <c r="G301" s="139"/>
      <c r="H301" s="138"/>
      <c r="I301" s="134"/>
    </row>
    <row r="302" spans="2:9" ht="18" customHeight="1" x14ac:dyDescent="0.15">
      <c r="B302" s="150"/>
      <c r="C302" s="147">
        <v>293</v>
      </c>
      <c r="D302" s="135"/>
      <c r="E302" s="136"/>
      <c r="F302" s="134"/>
      <c r="G302" s="139"/>
      <c r="H302" s="138"/>
      <c r="I302" s="134"/>
    </row>
    <row r="303" spans="2:9" ht="18" customHeight="1" x14ac:dyDescent="0.15">
      <c r="B303" s="150"/>
      <c r="C303" s="147">
        <v>294</v>
      </c>
      <c r="D303" s="135"/>
      <c r="E303" s="136"/>
      <c r="F303" s="134"/>
      <c r="G303" s="139"/>
      <c r="H303" s="138"/>
      <c r="I303" s="134"/>
    </row>
    <row r="304" spans="2:9" ht="18" customHeight="1" x14ac:dyDescent="0.15">
      <c r="B304" s="150"/>
      <c r="C304" s="147">
        <v>295</v>
      </c>
      <c r="D304" s="135"/>
      <c r="E304" s="136"/>
      <c r="F304" s="134"/>
      <c r="G304" s="139"/>
      <c r="H304" s="138"/>
      <c r="I304" s="134"/>
    </row>
    <row r="305" spans="2:9" ht="18" customHeight="1" x14ac:dyDescent="0.15">
      <c r="B305" s="150"/>
      <c r="C305" s="147">
        <v>296</v>
      </c>
      <c r="D305" s="135"/>
      <c r="E305" s="136"/>
      <c r="F305" s="134"/>
      <c r="G305" s="139"/>
      <c r="H305" s="138"/>
      <c r="I305" s="134"/>
    </row>
    <row r="306" spans="2:9" ht="18" customHeight="1" x14ac:dyDescent="0.15">
      <c r="B306" s="150"/>
      <c r="C306" s="147">
        <v>297</v>
      </c>
      <c r="D306" s="135"/>
      <c r="E306" s="136"/>
      <c r="F306" s="134"/>
      <c r="G306" s="139"/>
      <c r="H306" s="138"/>
      <c r="I306" s="134"/>
    </row>
    <row r="307" spans="2:9" ht="18" customHeight="1" x14ac:dyDescent="0.15">
      <c r="B307" s="150"/>
      <c r="C307" s="147">
        <v>298</v>
      </c>
      <c r="D307" s="135"/>
      <c r="E307" s="136"/>
      <c r="F307" s="134"/>
      <c r="G307" s="139"/>
      <c r="H307" s="138"/>
      <c r="I307" s="134"/>
    </row>
    <row r="308" spans="2:9" ht="18" customHeight="1" x14ac:dyDescent="0.15">
      <c r="B308" s="150"/>
      <c r="C308" s="147">
        <v>299</v>
      </c>
      <c r="D308" s="135"/>
      <c r="E308" s="136"/>
      <c r="F308" s="134"/>
      <c r="G308" s="139"/>
      <c r="H308" s="138"/>
      <c r="I308" s="134"/>
    </row>
    <row r="309" spans="2:9" ht="18" customHeight="1" x14ac:dyDescent="0.15">
      <c r="B309" s="150"/>
      <c r="C309" s="147">
        <v>300</v>
      </c>
      <c r="D309" s="135"/>
      <c r="E309" s="136"/>
      <c r="F309" s="134"/>
      <c r="G309" s="139"/>
      <c r="H309" s="138"/>
      <c r="I309" s="134"/>
    </row>
    <row r="310" spans="2:9" ht="18" customHeight="1" x14ac:dyDescent="0.15">
      <c r="B310" s="150"/>
      <c r="C310" s="147">
        <v>301</v>
      </c>
      <c r="D310" s="135"/>
      <c r="E310" s="136"/>
      <c r="F310" s="134"/>
      <c r="G310" s="139"/>
      <c r="H310" s="138"/>
      <c r="I310" s="134"/>
    </row>
    <row r="311" spans="2:9" ht="18" customHeight="1" x14ac:dyDescent="0.15">
      <c r="B311" s="150"/>
      <c r="C311" s="147">
        <v>302</v>
      </c>
      <c r="D311" s="135"/>
      <c r="E311" s="136"/>
      <c r="F311" s="134"/>
      <c r="G311" s="139"/>
      <c r="H311" s="138"/>
      <c r="I311" s="134"/>
    </row>
    <row r="312" spans="2:9" ht="18" customHeight="1" x14ac:dyDescent="0.15">
      <c r="B312" s="150"/>
      <c r="C312" s="147">
        <v>303</v>
      </c>
      <c r="D312" s="135"/>
      <c r="E312" s="136"/>
      <c r="F312" s="134"/>
      <c r="G312" s="139"/>
      <c r="H312" s="138"/>
      <c r="I312" s="134"/>
    </row>
    <row r="313" spans="2:9" ht="18" customHeight="1" x14ac:dyDescent="0.15">
      <c r="B313" s="150"/>
      <c r="C313" s="147">
        <v>304</v>
      </c>
      <c r="D313" s="135"/>
      <c r="E313" s="136"/>
      <c r="F313" s="134"/>
      <c r="G313" s="139"/>
      <c r="H313" s="138"/>
      <c r="I313" s="134"/>
    </row>
    <row r="314" spans="2:9" ht="18" customHeight="1" x14ac:dyDescent="0.15">
      <c r="B314" s="150"/>
      <c r="C314" s="147">
        <v>305</v>
      </c>
      <c r="D314" s="135"/>
      <c r="E314" s="136"/>
      <c r="F314" s="134"/>
      <c r="G314" s="139"/>
      <c r="H314" s="138"/>
      <c r="I314" s="134"/>
    </row>
    <row r="315" spans="2:9" ht="18" customHeight="1" x14ac:dyDescent="0.15">
      <c r="B315" s="150"/>
      <c r="C315" s="147">
        <v>306</v>
      </c>
      <c r="D315" s="135"/>
      <c r="E315" s="136"/>
      <c r="F315" s="134"/>
      <c r="G315" s="139"/>
      <c r="H315" s="138"/>
      <c r="I315" s="134"/>
    </row>
    <row r="316" spans="2:9" ht="18" customHeight="1" x14ac:dyDescent="0.15">
      <c r="B316" s="150"/>
      <c r="C316" s="147">
        <v>307</v>
      </c>
      <c r="D316" s="135"/>
      <c r="E316" s="136"/>
      <c r="F316" s="134"/>
      <c r="G316" s="139"/>
      <c r="H316" s="138"/>
      <c r="I316" s="134"/>
    </row>
    <row r="317" spans="2:9" ht="18" customHeight="1" x14ac:dyDescent="0.15">
      <c r="B317" s="150"/>
      <c r="C317" s="147">
        <v>308</v>
      </c>
      <c r="D317" s="135"/>
      <c r="E317" s="136"/>
      <c r="F317" s="134"/>
      <c r="G317" s="139"/>
      <c r="H317" s="138"/>
      <c r="I317" s="134"/>
    </row>
    <row r="318" spans="2:9" ht="18" customHeight="1" x14ac:dyDescent="0.15">
      <c r="B318" s="150"/>
      <c r="C318" s="147">
        <v>309</v>
      </c>
      <c r="D318" s="135"/>
      <c r="E318" s="136"/>
      <c r="F318" s="134"/>
      <c r="G318" s="139"/>
      <c r="H318" s="138"/>
      <c r="I318" s="134"/>
    </row>
    <row r="319" spans="2:9" ht="18" customHeight="1" x14ac:dyDescent="0.15">
      <c r="B319" s="150"/>
      <c r="C319" s="147">
        <v>310</v>
      </c>
      <c r="D319" s="135"/>
      <c r="E319" s="136"/>
      <c r="F319" s="134"/>
      <c r="G319" s="139"/>
      <c r="H319" s="138"/>
      <c r="I319" s="134"/>
    </row>
    <row r="320" spans="2:9" ht="18" customHeight="1" x14ac:dyDescent="0.15">
      <c r="B320" s="150"/>
      <c r="C320" s="147">
        <v>311</v>
      </c>
      <c r="D320" s="135"/>
      <c r="E320" s="136"/>
      <c r="F320" s="134"/>
      <c r="G320" s="139"/>
      <c r="H320" s="138"/>
      <c r="I320" s="134"/>
    </row>
    <row r="321" spans="2:9" ht="18" customHeight="1" x14ac:dyDescent="0.15">
      <c r="B321" s="150"/>
      <c r="C321" s="147">
        <v>312</v>
      </c>
      <c r="D321" s="135"/>
      <c r="E321" s="136"/>
      <c r="F321" s="134"/>
      <c r="G321" s="139"/>
      <c r="H321" s="138"/>
      <c r="I321" s="134"/>
    </row>
    <row r="322" spans="2:9" ht="18" customHeight="1" x14ac:dyDescent="0.15">
      <c r="B322" s="150"/>
      <c r="C322" s="147">
        <v>313</v>
      </c>
      <c r="D322" s="135"/>
      <c r="E322" s="136"/>
      <c r="F322" s="134"/>
      <c r="G322" s="139"/>
      <c r="H322" s="138"/>
      <c r="I322" s="134"/>
    </row>
    <row r="323" spans="2:9" ht="18" customHeight="1" x14ac:dyDescent="0.15">
      <c r="B323" s="150"/>
      <c r="C323" s="147">
        <v>314</v>
      </c>
      <c r="D323" s="135"/>
      <c r="E323" s="136"/>
      <c r="F323" s="134"/>
      <c r="G323" s="139"/>
      <c r="H323" s="138"/>
      <c r="I323" s="134"/>
    </row>
    <row r="324" spans="2:9" ht="18" customHeight="1" x14ac:dyDescent="0.15">
      <c r="B324" s="150"/>
      <c r="C324" s="147">
        <v>315</v>
      </c>
      <c r="D324" s="135"/>
      <c r="E324" s="136"/>
      <c r="F324" s="134"/>
      <c r="G324" s="139"/>
      <c r="H324" s="138"/>
      <c r="I324" s="134"/>
    </row>
    <row r="325" spans="2:9" ht="18" customHeight="1" x14ac:dyDescent="0.15">
      <c r="B325" s="150"/>
      <c r="C325" s="147">
        <v>316</v>
      </c>
      <c r="D325" s="135"/>
      <c r="E325" s="136"/>
      <c r="F325" s="134"/>
      <c r="G325" s="139"/>
      <c r="H325" s="138"/>
      <c r="I325" s="134"/>
    </row>
    <row r="326" spans="2:9" ht="18" customHeight="1" x14ac:dyDescent="0.15">
      <c r="B326" s="150"/>
      <c r="C326" s="147">
        <v>317</v>
      </c>
      <c r="D326" s="135"/>
      <c r="E326" s="136"/>
      <c r="F326" s="134"/>
      <c r="G326" s="139"/>
      <c r="H326" s="138"/>
      <c r="I326" s="134"/>
    </row>
    <row r="327" spans="2:9" ht="18" customHeight="1" x14ac:dyDescent="0.15">
      <c r="B327" s="150"/>
      <c r="C327" s="147">
        <v>318</v>
      </c>
      <c r="D327" s="135"/>
      <c r="E327" s="136"/>
      <c r="F327" s="134"/>
      <c r="G327" s="139"/>
      <c r="H327" s="138"/>
      <c r="I327" s="134"/>
    </row>
    <row r="328" spans="2:9" ht="18" customHeight="1" x14ac:dyDescent="0.15">
      <c r="B328" s="150"/>
      <c r="C328" s="147">
        <v>319</v>
      </c>
      <c r="D328" s="135"/>
      <c r="E328" s="136"/>
      <c r="F328" s="134"/>
      <c r="G328" s="139"/>
      <c r="H328" s="138"/>
      <c r="I328" s="134"/>
    </row>
    <row r="329" spans="2:9" ht="18" customHeight="1" x14ac:dyDescent="0.15">
      <c r="B329" s="150"/>
      <c r="C329" s="147">
        <v>320</v>
      </c>
      <c r="D329" s="135"/>
      <c r="E329" s="136"/>
      <c r="F329" s="134"/>
      <c r="G329" s="139"/>
      <c r="H329" s="138"/>
      <c r="I329" s="134"/>
    </row>
    <row r="330" spans="2:9" ht="18" customHeight="1" x14ac:dyDescent="0.15">
      <c r="B330" s="150"/>
      <c r="C330" s="147">
        <v>321</v>
      </c>
      <c r="D330" s="135"/>
      <c r="E330" s="136"/>
      <c r="F330" s="134"/>
      <c r="G330" s="139"/>
      <c r="H330" s="138"/>
      <c r="I330" s="134"/>
    </row>
    <row r="331" spans="2:9" ht="18" customHeight="1" x14ac:dyDescent="0.15">
      <c r="B331" s="150"/>
      <c r="C331" s="147">
        <v>322</v>
      </c>
      <c r="D331" s="135"/>
      <c r="E331" s="136"/>
      <c r="F331" s="134"/>
      <c r="G331" s="139"/>
      <c r="H331" s="138"/>
      <c r="I331" s="134"/>
    </row>
    <row r="332" spans="2:9" ht="18" customHeight="1" x14ac:dyDescent="0.15">
      <c r="B332" s="150"/>
      <c r="C332" s="147">
        <v>323</v>
      </c>
      <c r="D332" s="135"/>
      <c r="E332" s="136"/>
      <c r="F332" s="134"/>
      <c r="G332" s="139"/>
      <c r="H332" s="138"/>
      <c r="I332" s="134"/>
    </row>
    <row r="333" spans="2:9" ht="18" customHeight="1" x14ac:dyDescent="0.15">
      <c r="B333" s="150"/>
      <c r="C333" s="147">
        <v>324</v>
      </c>
      <c r="D333" s="135"/>
      <c r="E333" s="136"/>
      <c r="F333" s="134"/>
      <c r="G333" s="139"/>
      <c r="H333" s="138"/>
      <c r="I333" s="134"/>
    </row>
    <row r="334" spans="2:9" ht="18" customHeight="1" x14ac:dyDescent="0.15">
      <c r="B334" s="150"/>
      <c r="C334" s="147">
        <v>325</v>
      </c>
      <c r="D334" s="135"/>
      <c r="E334" s="136"/>
      <c r="F334" s="134"/>
      <c r="G334" s="139"/>
      <c r="H334" s="138"/>
      <c r="I334" s="134"/>
    </row>
    <row r="335" spans="2:9" ht="18" customHeight="1" x14ac:dyDescent="0.15">
      <c r="B335" s="150"/>
      <c r="C335" s="147">
        <v>326</v>
      </c>
      <c r="D335" s="135"/>
      <c r="E335" s="136"/>
      <c r="F335" s="134"/>
      <c r="G335" s="139"/>
      <c r="H335" s="138"/>
      <c r="I335" s="134"/>
    </row>
    <row r="336" spans="2:9" ht="18" customHeight="1" x14ac:dyDescent="0.15">
      <c r="B336" s="150"/>
      <c r="C336" s="147">
        <v>327</v>
      </c>
      <c r="D336" s="135"/>
      <c r="E336" s="136"/>
      <c r="F336" s="134"/>
      <c r="G336" s="139"/>
      <c r="H336" s="138"/>
      <c r="I336" s="134"/>
    </row>
    <row r="337" spans="2:9" ht="18" customHeight="1" x14ac:dyDescent="0.15">
      <c r="B337" s="150"/>
      <c r="C337" s="147">
        <v>328</v>
      </c>
      <c r="D337" s="135"/>
      <c r="E337" s="136"/>
      <c r="F337" s="134"/>
      <c r="G337" s="139"/>
      <c r="H337" s="138"/>
      <c r="I337" s="134"/>
    </row>
    <row r="338" spans="2:9" ht="18" customHeight="1" x14ac:dyDescent="0.15">
      <c r="B338" s="150"/>
      <c r="C338" s="147">
        <v>329</v>
      </c>
      <c r="D338" s="135"/>
      <c r="E338" s="136"/>
      <c r="F338" s="134"/>
      <c r="G338" s="139"/>
      <c r="H338" s="138"/>
      <c r="I338" s="134"/>
    </row>
    <row r="339" spans="2:9" ht="18" customHeight="1" x14ac:dyDescent="0.15">
      <c r="B339" s="150"/>
      <c r="C339" s="147">
        <v>330</v>
      </c>
      <c r="D339" s="135"/>
      <c r="E339" s="136"/>
      <c r="F339" s="134"/>
      <c r="G339" s="139"/>
      <c r="H339" s="138"/>
      <c r="I339" s="134"/>
    </row>
    <row r="340" spans="2:9" ht="18" customHeight="1" x14ac:dyDescent="0.15">
      <c r="B340" s="150"/>
      <c r="C340" s="147">
        <v>331</v>
      </c>
      <c r="D340" s="135"/>
      <c r="E340" s="136"/>
      <c r="F340" s="134"/>
      <c r="G340" s="139"/>
      <c r="H340" s="138"/>
      <c r="I340" s="134"/>
    </row>
    <row r="341" spans="2:9" ht="18" customHeight="1" x14ac:dyDescent="0.15">
      <c r="B341" s="150"/>
      <c r="C341" s="147">
        <v>332</v>
      </c>
      <c r="D341" s="135"/>
      <c r="E341" s="136"/>
      <c r="F341" s="134"/>
      <c r="G341" s="139"/>
      <c r="H341" s="138"/>
      <c r="I341" s="134"/>
    </row>
    <row r="342" spans="2:9" ht="18" customHeight="1" x14ac:dyDescent="0.15">
      <c r="B342" s="150"/>
      <c r="C342" s="147">
        <v>333</v>
      </c>
      <c r="D342" s="135"/>
      <c r="E342" s="136"/>
      <c r="F342" s="134"/>
      <c r="G342" s="139"/>
      <c r="H342" s="138"/>
      <c r="I342" s="134"/>
    </row>
    <row r="343" spans="2:9" ht="18" customHeight="1" x14ac:dyDescent="0.15">
      <c r="B343" s="150"/>
      <c r="C343" s="147">
        <v>334</v>
      </c>
      <c r="D343" s="135"/>
      <c r="E343" s="136"/>
      <c r="F343" s="134"/>
      <c r="G343" s="139"/>
      <c r="H343" s="138"/>
      <c r="I343" s="134"/>
    </row>
    <row r="344" spans="2:9" ht="18" customHeight="1" x14ac:dyDescent="0.15">
      <c r="B344" s="150"/>
      <c r="C344" s="147">
        <v>335</v>
      </c>
      <c r="D344" s="135"/>
      <c r="E344" s="136"/>
      <c r="F344" s="134"/>
      <c r="G344" s="139"/>
      <c r="H344" s="138"/>
      <c r="I344" s="134"/>
    </row>
    <row r="345" spans="2:9" ht="18" customHeight="1" x14ac:dyDescent="0.15">
      <c r="B345" s="150"/>
      <c r="C345" s="147">
        <v>336</v>
      </c>
      <c r="D345" s="135"/>
      <c r="E345" s="136"/>
      <c r="F345" s="134"/>
      <c r="G345" s="139"/>
      <c r="H345" s="138"/>
      <c r="I345" s="134"/>
    </row>
    <row r="346" spans="2:9" ht="18" customHeight="1" x14ac:dyDescent="0.15">
      <c r="B346" s="150"/>
      <c r="C346" s="147">
        <v>337</v>
      </c>
      <c r="D346" s="135"/>
      <c r="E346" s="136"/>
      <c r="F346" s="134"/>
      <c r="G346" s="139"/>
      <c r="H346" s="138"/>
      <c r="I346" s="134"/>
    </row>
    <row r="347" spans="2:9" ht="18" customHeight="1" x14ac:dyDescent="0.15">
      <c r="B347" s="150"/>
      <c r="C347" s="147">
        <v>338</v>
      </c>
      <c r="D347" s="135"/>
      <c r="E347" s="136"/>
      <c r="F347" s="134"/>
      <c r="G347" s="139"/>
      <c r="H347" s="138"/>
      <c r="I347" s="134"/>
    </row>
    <row r="348" spans="2:9" ht="18" customHeight="1" x14ac:dyDescent="0.15">
      <c r="B348" s="150"/>
      <c r="C348" s="147">
        <v>339</v>
      </c>
      <c r="D348" s="135"/>
      <c r="E348" s="136"/>
      <c r="F348" s="134"/>
      <c r="G348" s="139"/>
      <c r="H348" s="138"/>
      <c r="I348" s="134"/>
    </row>
    <row r="349" spans="2:9" ht="18" customHeight="1" x14ac:dyDescent="0.15">
      <c r="B349" s="150"/>
      <c r="C349" s="147">
        <v>340</v>
      </c>
      <c r="D349" s="135"/>
      <c r="E349" s="136"/>
      <c r="F349" s="134"/>
      <c r="G349" s="139"/>
      <c r="H349" s="138"/>
      <c r="I349" s="134"/>
    </row>
    <row r="350" spans="2:9" ht="18" customHeight="1" x14ac:dyDescent="0.15">
      <c r="B350" s="150"/>
      <c r="C350" s="147">
        <v>341</v>
      </c>
      <c r="D350" s="135"/>
      <c r="E350" s="136"/>
      <c r="F350" s="134"/>
      <c r="G350" s="139"/>
      <c r="H350" s="138"/>
      <c r="I350" s="134"/>
    </row>
    <row r="351" spans="2:9" ht="18" customHeight="1" x14ac:dyDescent="0.15">
      <c r="B351" s="150"/>
      <c r="C351" s="147">
        <v>342</v>
      </c>
      <c r="D351" s="135"/>
      <c r="E351" s="136"/>
      <c r="F351" s="134"/>
      <c r="G351" s="139"/>
      <c r="H351" s="138"/>
      <c r="I351" s="134"/>
    </row>
    <row r="352" spans="2:9" ht="18" customHeight="1" x14ac:dyDescent="0.15">
      <c r="B352" s="150"/>
      <c r="C352" s="147">
        <v>343</v>
      </c>
      <c r="D352" s="135"/>
      <c r="E352" s="136"/>
      <c r="F352" s="134"/>
      <c r="G352" s="139"/>
      <c r="H352" s="138"/>
      <c r="I352" s="134"/>
    </row>
    <row r="353" spans="2:9" ht="18" customHeight="1" x14ac:dyDescent="0.15">
      <c r="B353" s="150"/>
      <c r="C353" s="147">
        <v>344</v>
      </c>
      <c r="D353" s="135"/>
      <c r="E353" s="136"/>
      <c r="F353" s="134"/>
      <c r="G353" s="139"/>
      <c r="H353" s="138"/>
      <c r="I353" s="134"/>
    </row>
    <row r="354" spans="2:9" ht="18" customHeight="1" x14ac:dyDescent="0.15">
      <c r="B354" s="150"/>
      <c r="C354" s="147">
        <v>345</v>
      </c>
      <c r="D354" s="135"/>
      <c r="E354" s="136"/>
      <c r="F354" s="134"/>
      <c r="G354" s="139"/>
      <c r="H354" s="138"/>
      <c r="I354" s="134"/>
    </row>
    <row r="355" spans="2:9" ht="18" customHeight="1" x14ac:dyDescent="0.15">
      <c r="B355" s="150"/>
      <c r="C355" s="147">
        <v>346</v>
      </c>
      <c r="D355" s="135"/>
      <c r="E355" s="136"/>
      <c r="F355" s="134"/>
      <c r="G355" s="139"/>
      <c r="H355" s="138"/>
      <c r="I355" s="134"/>
    </row>
    <row r="356" spans="2:9" ht="18" customHeight="1" x14ac:dyDescent="0.15">
      <c r="B356" s="150"/>
      <c r="C356" s="147">
        <v>347</v>
      </c>
      <c r="D356" s="135"/>
      <c r="E356" s="136"/>
      <c r="F356" s="134"/>
      <c r="G356" s="139"/>
      <c r="H356" s="138"/>
      <c r="I356" s="134"/>
    </row>
    <row r="357" spans="2:9" ht="18" customHeight="1" x14ac:dyDescent="0.15">
      <c r="B357" s="150"/>
      <c r="C357" s="147">
        <v>348</v>
      </c>
      <c r="D357" s="135"/>
      <c r="E357" s="136"/>
      <c r="F357" s="134"/>
      <c r="G357" s="139"/>
      <c r="H357" s="138"/>
      <c r="I357" s="134"/>
    </row>
    <row r="358" spans="2:9" ht="18" customHeight="1" x14ac:dyDescent="0.15">
      <c r="B358" s="150"/>
      <c r="C358" s="147">
        <v>349</v>
      </c>
      <c r="D358" s="135"/>
      <c r="E358" s="136"/>
      <c r="F358" s="134"/>
      <c r="G358" s="139"/>
      <c r="H358" s="138"/>
      <c r="I358" s="134"/>
    </row>
    <row r="359" spans="2:9" ht="18" customHeight="1" x14ac:dyDescent="0.15">
      <c r="B359" s="150"/>
      <c r="C359" s="147">
        <v>350</v>
      </c>
      <c r="D359" s="135"/>
      <c r="E359" s="136"/>
      <c r="F359" s="134"/>
      <c r="G359" s="139"/>
      <c r="H359" s="138"/>
      <c r="I359" s="134"/>
    </row>
    <row r="360" spans="2:9" ht="18" customHeight="1" x14ac:dyDescent="0.15">
      <c r="B360" s="150"/>
      <c r="C360" s="147">
        <v>351</v>
      </c>
      <c r="D360" s="135"/>
      <c r="E360" s="136"/>
      <c r="F360" s="134"/>
      <c r="G360" s="139"/>
      <c r="H360" s="138"/>
      <c r="I360" s="134"/>
    </row>
    <row r="361" spans="2:9" ht="18" customHeight="1" x14ac:dyDescent="0.15">
      <c r="B361" s="150"/>
      <c r="C361" s="147">
        <v>352</v>
      </c>
      <c r="D361" s="135"/>
      <c r="E361" s="136"/>
      <c r="F361" s="134"/>
      <c r="G361" s="139"/>
      <c r="H361" s="138"/>
      <c r="I361" s="134"/>
    </row>
    <row r="362" spans="2:9" ht="18" customHeight="1" x14ac:dyDescent="0.15">
      <c r="B362" s="150"/>
      <c r="C362" s="147">
        <v>353</v>
      </c>
      <c r="D362" s="135"/>
      <c r="E362" s="136"/>
      <c r="F362" s="134"/>
      <c r="G362" s="139"/>
      <c r="H362" s="138"/>
      <c r="I362" s="134"/>
    </row>
    <row r="363" spans="2:9" ht="18" customHeight="1" x14ac:dyDescent="0.15">
      <c r="B363" s="150"/>
      <c r="C363" s="147">
        <v>354</v>
      </c>
      <c r="D363" s="135"/>
      <c r="E363" s="136"/>
      <c r="F363" s="134"/>
      <c r="G363" s="139"/>
      <c r="H363" s="138"/>
      <c r="I363" s="134"/>
    </row>
    <row r="364" spans="2:9" ht="18" customHeight="1" x14ac:dyDescent="0.15">
      <c r="B364" s="150"/>
      <c r="C364" s="147">
        <v>355</v>
      </c>
      <c r="D364" s="135"/>
      <c r="E364" s="136"/>
      <c r="F364" s="134"/>
      <c r="G364" s="139"/>
      <c r="H364" s="138"/>
      <c r="I364" s="134"/>
    </row>
    <row r="365" spans="2:9" ht="18" customHeight="1" x14ac:dyDescent="0.15">
      <c r="B365" s="150"/>
      <c r="C365" s="147">
        <v>356</v>
      </c>
      <c r="D365" s="135"/>
      <c r="E365" s="136"/>
      <c r="F365" s="134"/>
      <c r="G365" s="139"/>
      <c r="H365" s="138"/>
      <c r="I365" s="134"/>
    </row>
    <row r="366" spans="2:9" ht="18" customHeight="1" x14ac:dyDescent="0.15">
      <c r="B366" s="150"/>
      <c r="C366" s="147">
        <v>357</v>
      </c>
      <c r="D366" s="135"/>
      <c r="E366" s="136"/>
      <c r="F366" s="134"/>
      <c r="G366" s="139"/>
      <c r="H366" s="138"/>
      <c r="I366" s="134"/>
    </row>
    <row r="367" spans="2:9" ht="18" customHeight="1" x14ac:dyDescent="0.15">
      <c r="B367" s="150"/>
      <c r="C367" s="147">
        <v>358</v>
      </c>
      <c r="D367" s="135"/>
      <c r="E367" s="136"/>
      <c r="F367" s="134"/>
      <c r="G367" s="139"/>
      <c r="H367" s="138"/>
      <c r="I367" s="134"/>
    </row>
    <row r="368" spans="2:9" ht="18" customHeight="1" x14ac:dyDescent="0.15">
      <c r="B368" s="150"/>
      <c r="C368" s="147">
        <v>359</v>
      </c>
      <c r="D368" s="135"/>
      <c r="E368" s="136"/>
      <c r="F368" s="134"/>
      <c r="G368" s="139"/>
      <c r="H368" s="138"/>
      <c r="I368" s="134"/>
    </row>
    <row r="369" spans="2:9" ht="18" customHeight="1" x14ac:dyDescent="0.15">
      <c r="B369" s="150"/>
      <c r="C369" s="147">
        <v>360</v>
      </c>
      <c r="D369" s="135"/>
      <c r="E369" s="136"/>
      <c r="F369" s="134"/>
      <c r="G369" s="139"/>
      <c r="H369" s="138"/>
      <c r="I369" s="134"/>
    </row>
    <row r="370" spans="2:9" ht="18" customHeight="1" x14ac:dyDescent="0.15">
      <c r="B370" s="150"/>
      <c r="C370" s="147">
        <v>361</v>
      </c>
      <c r="D370" s="135"/>
      <c r="E370" s="136"/>
      <c r="F370" s="134"/>
      <c r="G370" s="139"/>
      <c r="H370" s="138"/>
      <c r="I370" s="134"/>
    </row>
    <row r="371" spans="2:9" ht="18" customHeight="1" x14ac:dyDescent="0.15">
      <c r="B371" s="150"/>
      <c r="C371" s="147">
        <v>362</v>
      </c>
      <c r="D371" s="135"/>
      <c r="E371" s="136"/>
      <c r="F371" s="134"/>
      <c r="G371" s="139"/>
      <c r="H371" s="138"/>
      <c r="I371" s="134"/>
    </row>
    <row r="372" spans="2:9" ht="18" customHeight="1" x14ac:dyDescent="0.15">
      <c r="B372" s="150"/>
      <c r="C372" s="147">
        <v>363</v>
      </c>
      <c r="D372" s="135"/>
      <c r="E372" s="136"/>
      <c r="F372" s="134"/>
      <c r="G372" s="139"/>
      <c r="H372" s="138"/>
      <c r="I372" s="134"/>
    </row>
    <row r="373" spans="2:9" ht="18" customHeight="1" x14ac:dyDescent="0.15">
      <c r="B373" s="150"/>
      <c r="C373" s="147">
        <v>364</v>
      </c>
      <c r="D373" s="135"/>
      <c r="E373" s="136"/>
      <c r="F373" s="134"/>
      <c r="G373" s="139"/>
      <c r="H373" s="138"/>
      <c r="I373" s="134"/>
    </row>
    <row r="374" spans="2:9" ht="18" customHeight="1" x14ac:dyDescent="0.15">
      <c r="B374" s="150"/>
      <c r="C374" s="147">
        <v>365</v>
      </c>
      <c r="D374" s="135"/>
      <c r="E374" s="136"/>
      <c r="F374" s="134"/>
      <c r="G374" s="139"/>
      <c r="H374" s="138"/>
      <c r="I374" s="134"/>
    </row>
    <row r="375" spans="2:9" ht="18" customHeight="1" x14ac:dyDescent="0.15">
      <c r="B375" s="150"/>
      <c r="C375" s="147">
        <v>366</v>
      </c>
      <c r="D375" s="135"/>
      <c r="E375" s="136"/>
      <c r="F375" s="134"/>
      <c r="G375" s="139"/>
      <c r="H375" s="138"/>
      <c r="I375" s="134"/>
    </row>
    <row r="376" spans="2:9" ht="18" customHeight="1" x14ac:dyDescent="0.15">
      <c r="B376" s="150"/>
      <c r="C376" s="147">
        <v>367</v>
      </c>
      <c r="D376" s="135"/>
      <c r="E376" s="136"/>
      <c r="F376" s="134"/>
      <c r="G376" s="139"/>
      <c r="H376" s="138"/>
      <c r="I376" s="134"/>
    </row>
    <row r="377" spans="2:9" ht="18" customHeight="1" x14ac:dyDescent="0.15">
      <c r="B377" s="150"/>
      <c r="C377" s="147">
        <v>368</v>
      </c>
      <c r="D377" s="135"/>
      <c r="E377" s="136"/>
      <c r="F377" s="134"/>
      <c r="G377" s="139"/>
      <c r="H377" s="138"/>
      <c r="I377" s="134"/>
    </row>
    <row r="378" spans="2:9" ht="18" customHeight="1" x14ac:dyDescent="0.15">
      <c r="B378" s="150"/>
      <c r="C378" s="147">
        <v>369</v>
      </c>
      <c r="D378" s="135"/>
      <c r="E378" s="136"/>
      <c r="F378" s="134"/>
      <c r="G378" s="139"/>
      <c r="H378" s="138"/>
      <c r="I378" s="134"/>
    </row>
    <row r="379" spans="2:9" ht="18" customHeight="1" x14ac:dyDescent="0.15">
      <c r="B379" s="150"/>
      <c r="C379" s="147">
        <v>370</v>
      </c>
      <c r="D379" s="135"/>
      <c r="E379" s="136"/>
      <c r="F379" s="134"/>
      <c r="G379" s="139"/>
      <c r="H379" s="138"/>
      <c r="I379" s="134"/>
    </row>
    <row r="380" spans="2:9" ht="18" customHeight="1" x14ac:dyDescent="0.15">
      <c r="B380" s="150"/>
      <c r="C380" s="147">
        <v>371</v>
      </c>
      <c r="D380" s="135"/>
      <c r="E380" s="136"/>
      <c r="F380" s="134"/>
      <c r="G380" s="139"/>
      <c r="H380" s="138"/>
      <c r="I380" s="134"/>
    </row>
    <row r="381" spans="2:9" ht="18" customHeight="1" x14ac:dyDescent="0.15">
      <c r="B381" s="150"/>
      <c r="C381" s="147">
        <v>372</v>
      </c>
      <c r="D381" s="135"/>
      <c r="E381" s="136"/>
      <c r="F381" s="134"/>
      <c r="G381" s="139"/>
      <c r="H381" s="138"/>
      <c r="I381" s="134"/>
    </row>
    <row r="382" spans="2:9" ht="18" customHeight="1" x14ac:dyDescent="0.15">
      <c r="B382" s="150"/>
      <c r="C382" s="147">
        <v>373</v>
      </c>
      <c r="D382" s="135"/>
      <c r="E382" s="136"/>
      <c r="F382" s="134"/>
      <c r="G382" s="139"/>
      <c r="H382" s="138"/>
      <c r="I382" s="134"/>
    </row>
    <row r="383" spans="2:9" ht="18" customHeight="1" x14ac:dyDescent="0.15">
      <c r="B383" s="150"/>
      <c r="C383" s="147">
        <v>374</v>
      </c>
      <c r="D383" s="135"/>
      <c r="E383" s="136"/>
      <c r="F383" s="134"/>
      <c r="G383" s="139"/>
      <c r="H383" s="138"/>
      <c r="I383" s="134"/>
    </row>
    <row r="384" spans="2:9" ht="18" customHeight="1" x14ac:dyDescent="0.15">
      <c r="B384" s="150"/>
      <c r="C384" s="147">
        <v>375</v>
      </c>
      <c r="D384" s="135"/>
      <c r="E384" s="136"/>
      <c r="F384" s="134"/>
      <c r="G384" s="139"/>
      <c r="H384" s="138"/>
      <c r="I384" s="134"/>
    </row>
    <row r="385" spans="2:9" ht="18" customHeight="1" x14ac:dyDescent="0.15">
      <c r="B385" s="150"/>
      <c r="C385" s="147">
        <v>376</v>
      </c>
      <c r="D385" s="135"/>
      <c r="E385" s="136"/>
      <c r="F385" s="134"/>
      <c r="G385" s="139"/>
      <c r="H385" s="138"/>
      <c r="I385" s="134"/>
    </row>
    <row r="386" spans="2:9" ht="18" customHeight="1" x14ac:dyDescent="0.15">
      <c r="B386" s="150"/>
      <c r="C386" s="147">
        <v>377</v>
      </c>
      <c r="D386" s="135"/>
      <c r="E386" s="136"/>
      <c r="F386" s="134"/>
      <c r="G386" s="139"/>
      <c r="H386" s="138"/>
      <c r="I386" s="134"/>
    </row>
    <row r="387" spans="2:9" ht="18" customHeight="1" x14ac:dyDescent="0.15">
      <c r="B387" s="150"/>
      <c r="C387" s="147">
        <v>378</v>
      </c>
      <c r="D387" s="135"/>
      <c r="E387" s="136"/>
      <c r="F387" s="134"/>
      <c r="G387" s="139"/>
      <c r="H387" s="138"/>
      <c r="I387" s="134"/>
    </row>
    <row r="388" spans="2:9" ht="18" customHeight="1" x14ac:dyDescent="0.15">
      <c r="B388" s="150"/>
      <c r="C388" s="147">
        <v>379</v>
      </c>
      <c r="D388" s="135"/>
      <c r="E388" s="136"/>
      <c r="F388" s="134"/>
      <c r="G388" s="139"/>
      <c r="H388" s="138"/>
      <c r="I388" s="134"/>
    </row>
    <row r="389" spans="2:9" ht="18" customHeight="1" x14ac:dyDescent="0.15">
      <c r="B389" s="150"/>
      <c r="C389" s="147">
        <v>380</v>
      </c>
      <c r="D389" s="135"/>
      <c r="E389" s="136"/>
      <c r="F389" s="134"/>
      <c r="G389" s="139"/>
      <c r="H389" s="138"/>
      <c r="I389" s="134"/>
    </row>
    <row r="390" spans="2:9" ht="18" customHeight="1" x14ac:dyDescent="0.15">
      <c r="B390" s="150"/>
      <c r="C390" s="147">
        <v>381</v>
      </c>
      <c r="D390" s="135"/>
      <c r="E390" s="136"/>
      <c r="F390" s="134"/>
      <c r="G390" s="139"/>
      <c r="H390" s="138"/>
      <c r="I390" s="134"/>
    </row>
    <row r="391" spans="2:9" ht="18" customHeight="1" x14ac:dyDescent="0.15">
      <c r="B391" s="150"/>
      <c r="C391" s="147">
        <v>382</v>
      </c>
      <c r="D391" s="135"/>
      <c r="E391" s="136"/>
      <c r="F391" s="134"/>
      <c r="G391" s="139"/>
      <c r="H391" s="138"/>
      <c r="I391" s="134"/>
    </row>
    <row r="392" spans="2:9" ht="18" customHeight="1" x14ac:dyDescent="0.15">
      <c r="B392" s="150"/>
      <c r="C392" s="147">
        <v>383</v>
      </c>
      <c r="D392" s="135"/>
      <c r="E392" s="136"/>
      <c r="F392" s="134"/>
      <c r="G392" s="139"/>
      <c r="H392" s="138"/>
      <c r="I392" s="134"/>
    </row>
    <row r="393" spans="2:9" ht="18" customHeight="1" x14ac:dyDescent="0.15">
      <c r="B393" s="150"/>
      <c r="C393" s="147">
        <v>384</v>
      </c>
      <c r="D393" s="135"/>
      <c r="E393" s="136"/>
      <c r="F393" s="134"/>
      <c r="G393" s="139"/>
      <c r="H393" s="138"/>
      <c r="I393" s="134"/>
    </row>
    <row r="394" spans="2:9" ht="18" customHeight="1" x14ac:dyDescent="0.15">
      <c r="B394" s="150"/>
      <c r="C394" s="147">
        <v>385</v>
      </c>
      <c r="D394" s="135"/>
      <c r="E394" s="136"/>
      <c r="F394" s="134"/>
      <c r="G394" s="139"/>
      <c r="H394" s="138"/>
      <c r="I394" s="134"/>
    </row>
    <row r="395" spans="2:9" ht="18" customHeight="1" x14ac:dyDescent="0.15">
      <c r="B395" s="150"/>
      <c r="C395" s="147">
        <v>386</v>
      </c>
      <c r="D395" s="135"/>
      <c r="E395" s="136"/>
      <c r="F395" s="134"/>
      <c r="G395" s="139"/>
      <c r="H395" s="138"/>
      <c r="I395" s="134"/>
    </row>
    <row r="396" spans="2:9" ht="18" customHeight="1" x14ac:dyDescent="0.15">
      <c r="B396" s="150"/>
      <c r="C396" s="147">
        <v>387</v>
      </c>
      <c r="D396" s="135"/>
      <c r="E396" s="136"/>
      <c r="F396" s="134"/>
      <c r="G396" s="139"/>
      <c r="H396" s="138"/>
      <c r="I396" s="134"/>
    </row>
    <row r="397" spans="2:9" ht="18" customHeight="1" x14ac:dyDescent="0.15">
      <c r="B397" s="150"/>
      <c r="C397" s="147">
        <v>388</v>
      </c>
      <c r="D397" s="135"/>
      <c r="E397" s="136"/>
      <c r="F397" s="134"/>
      <c r="G397" s="139"/>
      <c r="H397" s="138"/>
      <c r="I397" s="134"/>
    </row>
    <row r="398" spans="2:9" ht="18" customHeight="1" x14ac:dyDescent="0.15">
      <c r="B398" s="150"/>
      <c r="C398" s="147">
        <v>389</v>
      </c>
      <c r="D398" s="135"/>
      <c r="E398" s="136"/>
      <c r="F398" s="134"/>
      <c r="G398" s="139"/>
      <c r="H398" s="138"/>
      <c r="I398" s="134"/>
    </row>
    <row r="399" spans="2:9" ht="18" customHeight="1" x14ac:dyDescent="0.15">
      <c r="B399" s="150"/>
      <c r="C399" s="147">
        <v>390</v>
      </c>
      <c r="D399" s="135"/>
      <c r="E399" s="136"/>
      <c r="F399" s="134"/>
      <c r="G399" s="139"/>
      <c r="H399" s="138"/>
      <c r="I399" s="134"/>
    </row>
    <row r="400" spans="2:9" ht="18" customHeight="1" x14ac:dyDescent="0.15">
      <c r="B400" s="150"/>
      <c r="C400" s="147">
        <v>391</v>
      </c>
      <c r="D400" s="135"/>
      <c r="E400" s="136"/>
      <c r="F400" s="134"/>
      <c r="G400" s="139"/>
      <c r="H400" s="138"/>
      <c r="I400" s="134"/>
    </row>
    <row r="401" spans="2:9" ht="18" customHeight="1" x14ac:dyDescent="0.15">
      <c r="B401" s="150"/>
      <c r="C401" s="147">
        <v>392</v>
      </c>
      <c r="D401" s="135"/>
      <c r="E401" s="136"/>
      <c r="F401" s="134"/>
      <c r="G401" s="139"/>
      <c r="H401" s="138"/>
      <c r="I401" s="134"/>
    </row>
    <row r="402" spans="2:9" ht="18" customHeight="1" x14ac:dyDescent="0.15">
      <c r="B402" s="150"/>
      <c r="C402" s="147">
        <v>393</v>
      </c>
      <c r="D402" s="135"/>
      <c r="E402" s="136"/>
      <c r="F402" s="134"/>
      <c r="G402" s="139"/>
      <c r="H402" s="138"/>
      <c r="I402" s="134"/>
    </row>
    <row r="403" spans="2:9" ht="18" customHeight="1" x14ac:dyDescent="0.15">
      <c r="B403" s="150"/>
      <c r="C403" s="147">
        <v>394</v>
      </c>
      <c r="D403" s="135"/>
      <c r="E403" s="136"/>
      <c r="F403" s="134"/>
      <c r="G403" s="139"/>
      <c r="H403" s="138"/>
      <c r="I403" s="134"/>
    </row>
    <row r="404" spans="2:9" ht="18" customHeight="1" x14ac:dyDescent="0.15">
      <c r="B404" s="150"/>
      <c r="C404" s="147">
        <v>395</v>
      </c>
      <c r="D404" s="135"/>
      <c r="E404" s="136"/>
      <c r="F404" s="134"/>
      <c r="G404" s="139"/>
      <c r="H404" s="138"/>
      <c r="I404" s="134"/>
    </row>
    <row r="405" spans="2:9" ht="18" customHeight="1" x14ac:dyDescent="0.15">
      <c r="B405" s="150"/>
      <c r="C405" s="147">
        <v>396</v>
      </c>
      <c r="D405" s="135"/>
      <c r="E405" s="136"/>
      <c r="F405" s="134"/>
      <c r="G405" s="139"/>
      <c r="H405" s="138"/>
      <c r="I405" s="134"/>
    </row>
    <row r="406" spans="2:9" ht="18" customHeight="1" x14ac:dyDescent="0.15">
      <c r="B406" s="150"/>
      <c r="C406" s="147">
        <v>397</v>
      </c>
      <c r="D406" s="135"/>
      <c r="E406" s="136"/>
      <c r="F406" s="134"/>
      <c r="G406" s="139"/>
      <c r="H406" s="138"/>
      <c r="I406" s="134"/>
    </row>
    <row r="407" spans="2:9" ht="18" customHeight="1" x14ac:dyDescent="0.15">
      <c r="B407" s="150"/>
      <c r="C407" s="147">
        <v>398</v>
      </c>
      <c r="D407" s="135"/>
      <c r="E407" s="136"/>
      <c r="F407" s="134"/>
      <c r="G407" s="139"/>
      <c r="H407" s="138"/>
      <c r="I407" s="134"/>
    </row>
    <row r="408" spans="2:9" ht="18" customHeight="1" x14ac:dyDescent="0.15">
      <c r="B408" s="150"/>
      <c r="C408" s="147">
        <v>399</v>
      </c>
      <c r="D408" s="135"/>
      <c r="E408" s="136"/>
      <c r="F408" s="134"/>
      <c r="G408" s="139"/>
      <c r="H408" s="138"/>
      <c r="I408" s="134"/>
    </row>
    <row r="409" spans="2:9" ht="18" customHeight="1" x14ac:dyDescent="0.15">
      <c r="B409" s="150"/>
      <c r="C409" s="147">
        <v>400</v>
      </c>
      <c r="D409" s="135"/>
      <c r="E409" s="136"/>
      <c r="F409" s="134"/>
      <c r="G409" s="139"/>
      <c r="H409" s="138"/>
      <c r="I409" s="134"/>
    </row>
    <row r="410" spans="2:9" ht="18" customHeight="1" x14ac:dyDescent="0.15">
      <c r="B410" s="150"/>
      <c r="C410" s="147">
        <v>401</v>
      </c>
      <c r="D410" s="135"/>
      <c r="E410" s="136"/>
      <c r="F410" s="134"/>
      <c r="G410" s="139"/>
      <c r="H410" s="138"/>
      <c r="I410" s="134"/>
    </row>
    <row r="411" spans="2:9" ht="18" customHeight="1" x14ac:dyDescent="0.15">
      <c r="B411" s="150"/>
      <c r="C411" s="147">
        <v>402</v>
      </c>
      <c r="D411" s="135"/>
      <c r="E411" s="136"/>
      <c r="F411" s="134"/>
      <c r="G411" s="139"/>
      <c r="H411" s="138"/>
      <c r="I411" s="134"/>
    </row>
    <row r="412" spans="2:9" ht="18" customHeight="1" x14ac:dyDescent="0.15">
      <c r="B412" s="150"/>
      <c r="C412" s="147">
        <v>403</v>
      </c>
      <c r="D412" s="135"/>
      <c r="E412" s="136"/>
      <c r="F412" s="134"/>
      <c r="G412" s="139"/>
      <c r="H412" s="138"/>
      <c r="I412" s="134"/>
    </row>
    <row r="413" spans="2:9" ht="18" customHeight="1" x14ac:dyDescent="0.15">
      <c r="B413" s="150"/>
      <c r="C413" s="147">
        <v>404</v>
      </c>
      <c r="D413" s="135"/>
      <c r="E413" s="136"/>
      <c r="F413" s="134"/>
      <c r="G413" s="139"/>
      <c r="H413" s="138"/>
      <c r="I413" s="134"/>
    </row>
    <row r="414" spans="2:9" ht="18" customHeight="1" x14ac:dyDescent="0.15">
      <c r="B414" s="150"/>
      <c r="C414" s="147">
        <v>405</v>
      </c>
      <c r="D414" s="135"/>
      <c r="E414" s="136"/>
      <c r="F414" s="134"/>
      <c r="G414" s="139"/>
      <c r="H414" s="138"/>
      <c r="I414" s="134"/>
    </row>
    <row r="415" spans="2:9" ht="18" customHeight="1" x14ac:dyDescent="0.15">
      <c r="B415" s="150"/>
      <c r="C415" s="147">
        <v>406</v>
      </c>
      <c r="D415" s="135"/>
      <c r="E415" s="136"/>
      <c r="F415" s="134"/>
      <c r="G415" s="139"/>
      <c r="H415" s="138"/>
      <c r="I415" s="134"/>
    </row>
    <row r="416" spans="2:9" ht="18" customHeight="1" x14ac:dyDescent="0.15">
      <c r="B416" s="150"/>
      <c r="C416" s="147">
        <v>407</v>
      </c>
      <c r="D416" s="135"/>
      <c r="E416" s="136"/>
      <c r="F416" s="134"/>
      <c r="G416" s="139"/>
      <c r="H416" s="138"/>
      <c r="I416" s="134"/>
    </row>
    <row r="417" spans="2:9" ht="18" customHeight="1" x14ac:dyDescent="0.15">
      <c r="B417" s="150"/>
      <c r="C417" s="147">
        <v>408</v>
      </c>
      <c r="D417" s="135"/>
      <c r="E417" s="136"/>
      <c r="F417" s="134"/>
      <c r="G417" s="139"/>
      <c r="H417" s="138"/>
      <c r="I417" s="134"/>
    </row>
    <row r="418" spans="2:9" ht="18" customHeight="1" x14ac:dyDescent="0.15">
      <c r="B418" s="150"/>
      <c r="C418" s="147">
        <v>409</v>
      </c>
      <c r="D418" s="135"/>
      <c r="E418" s="136"/>
      <c r="F418" s="134"/>
      <c r="G418" s="139"/>
      <c r="H418" s="138"/>
      <c r="I418" s="134"/>
    </row>
    <row r="419" spans="2:9" ht="18" customHeight="1" x14ac:dyDescent="0.15">
      <c r="B419" s="150"/>
      <c r="C419" s="147">
        <v>410</v>
      </c>
      <c r="D419" s="135"/>
      <c r="E419" s="136"/>
      <c r="F419" s="134"/>
      <c r="G419" s="139"/>
      <c r="H419" s="138"/>
      <c r="I419" s="134"/>
    </row>
    <row r="420" spans="2:9" ht="18" customHeight="1" x14ac:dyDescent="0.15">
      <c r="B420" s="150"/>
      <c r="C420" s="147">
        <v>411</v>
      </c>
      <c r="D420" s="135"/>
      <c r="E420" s="136"/>
      <c r="F420" s="134"/>
      <c r="G420" s="139"/>
      <c r="H420" s="138"/>
      <c r="I420" s="134"/>
    </row>
    <row r="421" spans="2:9" ht="18" customHeight="1" x14ac:dyDescent="0.15">
      <c r="B421" s="150"/>
      <c r="C421" s="147">
        <v>412</v>
      </c>
      <c r="D421" s="135"/>
      <c r="E421" s="136"/>
      <c r="F421" s="134"/>
      <c r="G421" s="139"/>
      <c r="H421" s="138"/>
      <c r="I421" s="134"/>
    </row>
    <row r="422" spans="2:9" ht="18" customHeight="1" x14ac:dyDescent="0.15">
      <c r="B422" s="150"/>
      <c r="C422" s="147">
        <v>413</v>
      </c>
      <c r="D422" s="135"/>
      <c r="E422" s="136"/>
      <c r="F422" s="134"/>
      <c r="G422" s="139"/>
      <c r="H422" s="138"/>
      <c r="I422" s="134"/>
    </row>
    <row r="423" spans="2:9" ht="18" customHeight="1" x14ac:dyDescent="0.15">
      <c r="B423" s="150"/>
      <c r="C423" s="147">
        <v>414</v>
      </c>
      <c r="D423" s="135"/>
      <c r="E423" s="136"/>
      <c r="F423" s="134"/>
      <c r="G423" s="139"/>
      <c r="H423" s="138"/>
      <c r="I423" s="134"/>
    </row>
    <row r="424" spans="2:9" ht="18" customHeight="1" x14ac:dyDescent="0.15">
      <c r="B424" s="150"/>
      <c r="C424" s="147">
        <v>415</v>
      </c>
      <c r="D424" s="135"/>
      <c r="E424" s="136"/>
      <c r="F424" s="134"/>
      <c r="G424" s="139"/>
      <c r="H424" s="138"/>
      <c r="I424" s="134"/>
    </row>
    <row r="425" spans="2:9" ht="18" customHeight="1" x14ac:dyDescent="0.15">
      <c r="B425" s="150"/>
      <c r="C425" s="147">
        <v>416</v>
      </c>
      <c r="D425" s="135"/>
      <c r="E425" s="136"/>
      <c r="F425" s="134"/>
      <c r="G425" s="139"/>
      <c r="H425" s="138"/>
      <c r="I425" s="134"/>
    </row>
    <row r="426" spans="2:9" ht="18" customHeight="1" x14ac:dyDescent="0.15">
      <c r="B426" s="150"/>
      <c r="C426" s="147">
        <v>417</v>
      </c>
      <c r="D426" s="135"/>
      <c r="E426" s="136"/>
      <c r="F426" s="134"/>
      <c r="G426" s="139"/>
      <c r="H426" s="138"/>
      <c r="I426" s="134"/>
    </row>
    <row r="427" spans="2:9" ht="18" customHeight="1" x14ac:dyDescent="0.15">
      <c r="B427" s="150"/>
      <c r="C427" s="147">
        <v>418</v>
      </c>
      <c r="D427" s="135"/>
      <c r="E427" s="136"/>
      <c r="F427" s="134"/>
      <c r="G427" s="139"/>
      <c r="H427" s="138"/>
      <c r="I427" s="134"/>
    </row>
    <row r="428" spans="2:9" ht="18" customHeight="1" x14ac:dyDescent="0.15">
      <c r="B428" s="150"/>
      <c r="C428" s="147">
        <v>419</v>
      </c>
      <c r="D428" s="135"/>
      <c r="E428" s="136"/>
      <c r="F428" s="134"/>
      <c r="G428" s="139"/>
      <c r="H428" s="138"/>
      <c r="I428" s="134"/>
    </row>
    <row r="429" spans="2:9" ht="18" customHeight="1" x14ac:dyDescent="0.15">
      <c r="B429" s="150"/>
      <c r="C429" s="147">
        <v>420</v>
      </c>
      <c r="D429" s="135"/>
      <c r="E429" s="136"/>
      <c r="F429" s="134"/>
      <c r="G429" s="139"/>
      <c r="H429" s="138"/>
      <c r="I429" s="134"/>
    </row>
    <row r="430" spans="2:9" ht="18" customHeight="1" x14ac:dyDescent="0.15">
      <c r="B430" s="150"/>
      <c r="C430" s="147">
        <v>421</v>
      </c>
      <c r="D430" s="135"/>
      <c r="E430" s="136"/>
      <c r="F430" s="134"/>
      <c r="G430" s="139"/>
      <c r="H430" s="138"/>
      <c r="I430" s="134"/>
    </row>
    <row r="431" spans="2:9" ht="18" customHeight="1" x14ac:dyDescent="0.15">
      <c r="B431" s="150"/>
      <c r="C431" s="147">
        <v>422</v>
      </c>
      <c r="D431" s="135"/>
      <c r="E431" s="136"/>
      <c r="F431" s="134"/>
      <c r="G431" s="139"/>
      <c r="H431" s="138"/>
      <c r="I431" s="134"/>
    </row>
    <row r="432" spans="2:9" ht="18" customHeight="1" x14ac:dyDescent="0.15">
      <c r="B432" s="150"/>
      <c r="C432" s="147">
        <v>423</v>
      </c>
      <c r="D432" s="135"/>
      <c r="E432" s="136"/>
      <c r="F432" s="134"/>
      <c r="G432" s="139"/>
      <c r="H432" s="138"/>
      <c r="I432" s="134"/>
    </row>
    <row r="433" spans="2:9" ht="18" customHeight="1" x14ac:dyDescent="0.15">
      <c r="B433" s="150"/>
      <c r="C433" s="147">
        <v>424</v>
      </c>
      <c r="D433" s="135"/>
      <c r="E433" s="136"/>
      <c r="F433" s="134"/>
      <c r="G433" s="139"/>
      <c r="H433" s="138"/>
      <c r="I433" s="134"/>
    </row>
    <row r="434" spans="2:9" ht="18" customHeight="1" x14ac:dyDescent="0.15">
      <c r="B434" s="150"/>
      <c r="C434" s="147">
        <v>425</v>
      </c>
      <c r="D434" s="135"/>
      <c r="E434" s="136"/>
      <c r="F434" s="134"/>
      <c r="G434" s="139"/>
      <c r="H434" s="138"/>
      <c r="I434" s="134"/>
    </row>
    <row r="435" spans="2:9" ht="18" customHeight="1" x14ac:dyDescent="0.15">
      <c r="B435" s="150"/>
      <c r="C435" s="147">
        <v>426</v>
      </c>
      <c r="D435" s="135"/>
      <c r="E435" s="136"/>
      <c r="F435" s="134"/>
      <c r="G435" s="139"/>
      <c r="H435" s="138"/>
      <c r="I435" s="134"/>
    </row>
    <row r="436" spans="2:9" ht="18" customHeight="1" x14ac:dyDescent="0.15">
      <c r="B436" s="150"/>
      <c r="C436" s="147">
        <v>427</v>
      </c>
      <c r="D436" s="135"/>
      <c r="E436" s="136"/>
      <c r="F436" s="134"/>
      <c r="G436" s="139"/>
      <c r="H436" s="138"/>
      <c r="I436" s="134"/>
    </row>
    <row r="437" spans="2:9" ht="18" customHeight="1" x14ac:dyDescent="0.15">
      <c r="B437" s="150"/>
      <c r="C437" s="147">
        <v>428</v>
      </c>
      <c r="D437" s="135"/>
      <c r="E437" s="136"/>
      <c r="F437" s="134"/>
      <c r="G437" s="139"/>
      <c r="H437" s="138"/>
      <c r="I437" s="134"/>
    </row>
    <row r="438" spans="2:9" ht="18" customHeight="1" x14ac:dyDescent="0.15">
      <c r="B438" s="150"/>
      <c r="C438" s="147">
        <v>429</v>
      </c>
      <c r="D438" s="135"/>
      <c r="E438" s="136"/>
      <c r="F438" s="134"/>
      <c r="G438" s="139"/>
      <c r="H438" s="138"/>
      <c r="I438" s="134"/>
    </row>
    <row r="439" spans="2:9" ht="18" customHeight="1" x14ac:dyDescent="0.15">
      <c r="B439" s="150"/>
      <c r="C439" s="147">
        <v>430</v>
      </c>
      <c r="D439" s="135"/>
      <c r="E439" s="136"/>
      <c r="F439" s="134"/>
      <c r="G439" s="139"/>
      <c r="H439" s="138"/>
      <c r="I439" s="134"/>
    </row>
    <row r="440" spans="2:9" ht="18" customHeight="1" x14ac:dyDescent="0.15">
      <c r="B440" s="150"/>
      <c r="C440" s="147">
        <v>431</v>
      </c>
      <c r="D440" s="135"/>
      <c r="E440" s="136"/>
      <c r="F440" s="134"/>
      <c r="G440" s="139"/>
      <c r="H440" s="138"/>
      <c r="I440" s="134"/>
    </row>
    <row r="441" spans="2:9" ht="18" customHeight="1" x14ac:dyDescent="0.15">
      <c r="B441" s="150"/>
      <c r="C441" s="147">
        <v>432</v>
      </c>
      <c r="D441" s="135"/>
      <c r="E441" s="136"/>
      <c r="F441" s="134"/>
      <c r="G441" s="139"/>
      <c r="H441" s="138"/>
      <c r="I441" s="134"/>
    </row>
    <row r="442" spans="2:9" ht="18" customHeight="1" x14ac:dyDescent="0.15">
      <c r="B442" s="150"/>
      <c r="C442" s="147">
        <v>433</v>
      </c>
      <c r="D442" s="135"/>
      <c r="E442" s="136"/>
      <c r="F442" s="134"/>
      <c r="G442" s="139"/>
      <c r="H442" s="138"/>
      <c r="I442" s="134"/>
    </row>
    <row r="443" spans="2:9" ht="18" customHeight="1" x14ac:dyDescent="0.15">
      <c r="B443" s="150"/>
      <c r="C443" s="147">
        <v>434</v>
      </c>
      <c r="D443" s="135"/>
      <c r="E443" s="136"/>
      <c r="F443" s="134"/>
      <c r="G443" s="139"/>
      <c r="H443" s="138"/>
      <c r="I443" s="134"/>
    </row>
    <row r="444" spans="2:9" ht="18" customHeight="1" x14ac:dyDescent="0.15">
      <c r="B444" s="150"/>
      <c r="C444" s="147">
        <v>435</v>
      </c>
      <c r="D444" s="135"/>
      <c r="E444" s="136"/>
      <c r="F444" s="134"/>
      <c r="G444" s="139"/>
      <c r="H444" s="138"/>
      <c r="I444" s="134"/>
    </row>
    <row r="445" spans="2:9" ht="18" customHeight="1" x14ac:dyDescent="0.15">
      <c r="B445" s="150"/>
      <c r="C445" s="147">
        <v>436</v>
      </c>
      <c r="D445" s="135"/>
      <c r="E445" s="136"/>
      <c r="F445" s="134"/>
      <c r="G445" s="139"/>
      <c r="H445" s="138"/>
      <c r="I445" s="134"/>
    </row>
    <row r="446" spans="2:9" ht="18" customHeight="1" x14ac:dyDescent="0.15">
      <c r="B446" s="150"/>
      <c r="C446" s="147">
        <v>437</v>
      </c>
      <c r="D446" s="135"/>
      <c r="E446" s="136"/>
      <c r="F446" s="134"/>
      <c r="G446" s="139"/>
      <c r="H446" s="138"/>
      <c r="I446" s="134"/>
    </row>
    <row r="447" spans="2:9" ht="18" customHeight="1" x14ac:dyDescent="0.15">
      <c r="B447" s="150"/>
      <c r="C447" s="147">
        <v>438</v>
      </c>
      <c r="D447" s="135"/>
      <c r="E447" s="136"/>
      <c r="F447" s="134"/>
      <c r="G447" s="139"/>
      <c r="H447" s="138"/>
      <c r="I447" s="134"/>
    </row>
    <row r="448" spans="2:9" ht="18" customHeight="1" x14ac:dyDescent="0.15">
      <c r="B448" s="150"/>
      <c r="C448" s="147">
        <v>439</v>
      </c>
      <c r="D448" s="135"/>
      <c r="E448" s="136"/>
      <c r="F448" s="134"/>
      <c r="G448" s="139"/>
      <c r="H448" s="138"/>
      <c r="I448" s="134"/>
    </row>
    <row r="449" spans="2:9" ht="18" customHeight="1" x14ac:dyDescent="0.15">
      <c r="B449" s="150"/>
      <c r="C449" s="147">
        <v>440</v>
      </c>
      <c r="D449" s="135"/>
      <c r="E449" s="136"/>
      <c r="F449" s="134"/>
      <c r="G449" s="139"/>
      <c r="H449" s="138"/>
      <c r="I449" s="134"/>
    </row>
    <row r="450" spans="2:9" ht="18" customHeight="1" x14ac:dyDescent="0.15">
      <c r="B450" s="150"/>
      <c r="C450" s="147">
        <v>441</v>
      </c>
      <c r="D450" s="135"/>
      <c r="E450" s="136"/>
      <c r="F450" s="134"/>
      <c r="G450" s="139"/>
      <c r="H450" s="138"/>
      <c r="I450" s="134"/>
    </row>
    <row r="451" spans="2:9" ht="18" customHeight="1" x14ac:dyDescent="0.15">
      <c r="B451" s="150"/>
      <c r="C451" s="147">
        <v>442</v>
      </c>
      <c r="D451" s="135"/>
      <c r="E451" s="136"/>
      <c r="F451" s="134"/>
      <c r="G451" s="139"/>
      <c r="H451" s="138"/>
      <c r="I451" s="134"/>
    </row>
    <row r="452" spans="2:9" ht="18" customHeight="1" x14ac:dyDescent="0.15">
      <c r="B452" s="150"/>
      <c r="C452" s="147">
        <v>443</v>
      </c>
      <c r="D452" s="135"/>
      <c r="E452" s="136"/>
      <c r="F452" s="134"/>
      <c r="G452" s="139"/>
      <c r="H452" s="138"/>
      <c r="I452" s="134"/>
    </row>
    <row r="453" spans="2:9" ht="18" customHeight="1" x14ac:dyDescent="0.15">
      <c r="B453" s="150"/>
      <c r="C453" s="147">
        <v>444</v>
      </c>
      <c r="D453" s="135"/>
      <c r="E453" s="136"/>
      <c r="F453" s="134"/>
      <c r="G453" s="139"/>
      <c r="H453" s="138"/>
      <c r="I453" s="134"/>
    </row>
    <row r="454" spans="2:9" ht="18" customHeight="1" x14ac:dyDescent="0.15">
      <c r="B454" s="150"/>
      <c r="C454" s="147">
        <v>445</v>
      </c>
      <c r="D454" s="135"/>
      <c r="E454" s="136"/>
      <c r="F454" s="134"/>
      <c r="G454" s="139"/>
      <c r="H454" s="138"/>
      <c r="I454" s="134"/>
    </row>
    <row r="455" spans="2:9" ht="18" customHeight="1" x14ac:dyDescent="0.15">
      <c r="B455" s="150"/>
      <c r="C455" s="147">
        <v>446</v>
      </c>
      <c r="D455" s="135"/>
      <c r="E455" s="136"/>
      <c r="F455" s="134"/>
      <c r="G455" s="139"/>
      <c r="H455" s="138"/>
      <c r="I455" s="134"/>
    </row>
    <row r="456" spans="2:9" ht="18" customHeight="1" x14ac:dyDescent="0.15">
      <c r="B456" s="150"/>
      <c r="C456" s="147">
        <v>447</v>
      </c>
      <c r="D456" s="135"/>
      <c r="E456" s="136"/>
      <c r="F456" s="134"/>
      <c r="G456" s="139"/>
      <c r="H456" s="138"/>
      <c r="I456" s="134"/>
    </row>
    <row r="457" spans="2:9" ht="18" customHeight="1" x14ac:dyDescent="0.15">
      <c r="B457" s="150"/>
      <c r="C457" s="147">
        <v>448</v>
      </c>
      <c r="D457" s="135"/>
      <c r="E457" s="136"/>
      <c r="F457" s="134"/>
      <c r="G457" s="139"/>
      <c r="H457" s="138"/>
      <c r="I457" s="134"/>
    </row>
    <row r="458" spans="2:9" ht="18" customHeight="1" x14ac:dyDescent="0.15">
      <c r="B458" s="150"/>
      <c r="C458" s="147">
        <v>449</v>
      </c>
      <c r="D458" s="135"/>
      <c r="E458" s="136"/>
      <c r="F458" s="134"/>
      <c r="G458" s="139"/>
      <c r="H458" s="138"/>
      <c r="I458" s="134"/>
    </row>
    <row r="459" spans="2:9" ht="18" customHeight="1" x14ac:dyDescent="0.15">
      <c r="B459" s="150"/>
      <c r="C459" s="147">
        <v>450</v>
      </c>
      <c r="D459" s="135"/>
      <c r="E459" s="136"/>
      <c r="F459" s="134"/>
      <c r="G459" s="139"/>
      <c r="H459" s="138"/>
      <c r="I459" s="134"/>
    </row>
    <row r="460" spans="2:9" ht="18" customHeight="1" x14ac:dyDescent="0.15">
      <c r="B460" s="150"/>
      <c r="C460" s="147">
        <v>451</v>
      </c>
      <c r="D460" s="135"/>
      <c r="E460" s="136"/>
      <c r="F460" s="134"/>
      <c r="G460" s="139"/>
      <c r="H460" s="138"/>
      <c r="I460" s="134"/>
    </row>
    <row r="461" spans="2:9" ht="18" customHeight="1" x14ac:dyDescent="0.15">
      <c r="B461" s="150"/>
      <c r="C461" s="147">
        <v>452</v>
      </c>
      <c r="D461" s="135"/>
      <c r="E461" s="136"/>
      <c r="F461" s="134"/>
      <c r="G461" s="139"/>
      <c r="H461" s="138"/>
      <c r="I461" s="134"/>
    </row>
    <row r="462" spans="2:9" ht="18" customHeight="1" x14ac:dyDescent="0.15">
      <c r="B462" s="150"/>
      <c r="C462" s="147">
        <v>453</v>
      </c>
      <c r="D462" s="135"/>
      <c r="E462" s="136"/>
      <c r="F462" s="134"/>
      <c r="G462" s="139"/>
      <c r="H462" s="138"/>
      <c r="I462" s="134"/>
    </row>
    <row r="463" spans="2:9" ht="18" customHeight="1" x14ac:dyDescent="0.15">
      <c r="B463" s="150"/>
      <c r="C463" s="147">
        <v>454</v>
      </c>
      <c r="D463" s="135"/>
      <c r="E463" s="136"/>
      <c r="F463" s="134"/>
      <c r="G463" s="139"/>
      <c r="H463" s="138"/>
      <c r="I463" s="134"/>
    </row>
    <row r="464" spans="2:9" ht="18" customHeight="1" x14ac:dyDescent="0.15">
      <c r="B464" s="150"/>
      <c r="C464" s="147">
        <v>455</v>
      </c>
      <c r="D464" s="135"/>
      <c r="E464" s="136"/>
      <c r="F464" s="134"/>
      <c r="G464" s="139"/>
      <c r="H464" s="138"/>
      <c r="I464" s="134"/>
    </row>
    <row r="465" spans="2:9" ht="18" customHeight="1" x14ac:dyDescent="0.15">
      <c r="B465" s="150"/>
      <c r="C465" s="147">
        <v>456</v>
      </c>
      <c r="D465" s="135"/>
      <c r="E465" s="136"/>
      <c r="F465" s="134"/>
      <c r="G465" s="139"/>
      <c r="H465" s="138"/>
      <c r="I465" s="134"/>
    </row>
    <row r="466" spans="2:9" ht="18" customHeight="1" x14ac:dyDescent="0.15">
      <c r="B466" s="150"/>
      <c r="C466" s="147">
        <v>457</v>
      </c>
      <c r="D466" s="135"/>
      <c r="E466" s="136"/>
      <c r="F466" s="134"/>
      <c r="G466" s="139"/>
      <c r="H466" s="138"/>
      <c r="I466" s="134"/>
    </row>
    <row r="467" spans="2:9" ht="18" customHeight="1" x14ac:dyDescent="0.15">
      <c r="B467" s="150"/>
      <c r="C467" s="147">
        <v>458</v>
      </c>
      <c r="D467" s="135"/>
      <c r="E467" s="136"/>
      <c r="F467" s="134"/>
      <c r="G467" s="139"/>
      <c r="H467" s="138"/>
      <c r="I467" s="134"/>
    </row>
    <row r="468" spans="2:9" ht="18" customHeight="1" x14ac:dyDescent="0.15">
      <c r="B468" s="150"/>
      <c r="C468" s="147">
        <v>459</v>
      </c>
      <c r="D468" s="135"/>
      <c r="E468" s="136"/>
      <c r="F468" s="134"/>
      <c r="G468" s="139"/>
      <c r="H468" s="138"/>
      <c r="I468" s="134"/>
    </row>
    <row r="469" spans="2:9" ht="18" customHeight="1" x14ac:dyDescent="0.15">
      <c r="B469" s="150"/>
      <c r="C469" s="147">
        <v>460</v>
      </c>
      <c r="D469" s="135"/>
      <c r="E469" s="136"/>
      <c r="F469" s="134"/>
      <c r="G469" s="139"/>
      <c r="H469" s="138"/>
      <c r="I469" s="134"/>
    </row>
    <row r="470" spans="2:9" ht="18" customHeight="1" x14ac:dyDescent="0.15">
      <c r="B470" s="150"/>
      <c r="C470" s="147">
        <v>461</v>
      </c>
      <c r="D470" s="135"/>
      <c r="E470" s="136"/>
      <c r="F470" s="134"/>
      <c r="G470" s="139"/>
      <c r="H470" s="138"/>
      <c r="I470" s="134"/>
    </row>
    <row r="471" spans="2:9" ht="18" customHeight="1" x14ac:dyDescent="0.15">
      <c r="B471" s="150"/>
      <c r="C471" s="147">
        <v>462</v>
      </c>
      <c r="D471" s="135"/>
      <c r="E471" s="136"/>
      <c r="F471" s="134"/>
      <c r="G471" s="139"/>
      <c r="H471" s="138"/>
      <c r="I471" s="134"/>
    </row>
    <row r="472" spans="2:9" ht="18" customHeight="1" x14ac:dyDescent="0.15">
      <c r="B472" s="150"/>
      <c r="C472" s="147">
        <v>463</v>
      </c>
      <c r="D472" s="135"/>
      <c r="E472" s="136"/>
      <c r="F472" s="134"/>
      <c r="G472" s="139"/>
      <c r="H472" s="138"/>
      <c r="I472" s="134"/>
    </row>
    <row r="473" spans="2:9" ht="18" customHeight="1" x14ac:dyDescent="0.15">
      <c r="B473" s="150"/>
      <c r="C473" s="147">
        <v>464</v>
      </c>
      <c r="D473" s="135"/>
      <c r="E473" s="136"/>
      <c r="F473" s="134"/>
      <c r="G473" s="139"/>
      <c r="H473" s="138"/>
      <c r="I473" s="134"/>
    </row>
    <row r="474" spans="2:9" ht="18" customHeight="1" x14ac:dyDescent="0.15">
      <c r="B474" s="150"/>
      <c r="C474" s="147">
        <v>465</v>
      </c>
      <c r="D474" s="135"/>
      <c r="E474" s="136"/>
      <c r="F474" s="134"/>
      <c r="G474" s="139"/>
      <c r="H474" s="138"/>
      <c r="I474" s="134"/>
    </row>
    <row r="475" spans="2:9" ht="18" customHeight="1" x14ac:dyDescent="0.15">
      <c r="B475" s="150"/>
      <c r="C475" s="147">
        <v>466</v>
      </c>
      <c r="D475" s="135"/>
      <c r="E475" s="136"/>
      <c r="F475" s="134"/>
      <c r="G475" s="139"/>
      <c r="H475" s="138"/>
      <c r="I475" s="134"/>
    </row>
    <row r="476" spans="2:9" ht="18" customHeight="1" x14ac:dyDescent="0.15">
      <c r="B476" s="150"/>
      <c r="C476" s="147">
        <v>467</v>
      </c>
      <c r="D476" s="135"/>
      <c r="E476" s="136"/>
      <c r="F476" s="134"/>
      <c r="G476" s="139"/>
      <c r="H476" s="138"/>
      <c r="I476" s="134"/>
    </row>
    <row r="477" spans="2:9" ht="18" customHeight="1" x14ac:dyDescent="0.15">
      <c r="B477" s="150"/>
      <c r="C477" s="147">
        <v>468</v>
      </c>
      <c r="D477" s="135"/>
      <c r="E477" s="136"/>
      <c r="F477" s="134"/>
      <c r="G477" s="139"/>
      <c r="H477" s="138"/>
      <c r="I477" s="134"/>
    </row>
    <row r="478" spans="2:9" ht="18" customHeight="1" x14ac:dyDescent="0.15">
      <c r="B478" s="150"/>
      <c r="C478" s="147">
        <v>469</v>
      </c>
      <c r="D478" s="135"/>
      <c r="E478" s="136"/>
      <c r="F478" s="134"/>
      <c r="G478" s="139"/>
      <c r="H478" s="138"/>
      <c r="I478" s="134"/>
    </row>
    <row r="479" spans="2:9" ht="18" customHeight="1" x14ac:dyDescent="0.15">
      <c r="B479" s="150"/>
      <c r="C479" s="147">
        <v>470</v>
      </c>
      <c r="D479" s="135"/>
      <c r="E479" s="136"/>
      <c r="F479" s="134"/>
      <c r="G479" s="139"/>
      <c r="H479" s="138"/>
      <c r="I479" s="134"/>
    </row>
    <row r="480" spans="2:9" ht="18" customHeight="1" x14ac:dyDescent="0.15">
      <c r="B480" s="150"/>
      <c r="C480" s="147">
        <v>471</v>
      </c>
      <c r="D480" s="135"/>
      <c r="E480" s="136"/>
      <c r="F480" s="134"/>
      <c r="G480" s="139"/>
      <c r="H480" s="138"/>
      <c r="I480" s="134"/>
    </row>
    <row r="481" spans="2:9" ht="18" customHeight="1" x14ac:dyDescent="0.15">
      <c r="B481" s="150"/>
      <c r="C481" s="147">
        <v>472</v>
      </c>
      <c r="D481" s="135"/>
      <c r="E481" s="136"/>
      <c r="F481" s="134"/>
      <c r="G481" s="139"/>
      <c r="H481" s="138"/>
      <c r="I481" s="134"/>
    </row>
    <row r="482" spans="2:9" ht="18" customHeight="1" x14ac:dyDescent="0.15">
      <c r="B482" s="150"/>
      <c r="C482" s="147">
        <v>473</v>
      </c>
      <c r="D482" s="135"/>
      <c r="E482" s="136"/>
      <c r="F482" s="134"/>
      <c r="G482" s="139"/>
      <c r="H482" s="138"/>
      <c r="I482" s="134"/>
    </row>
    <row r="483" spans="2:9" ht="18" customHeight="1" x14ac:dyDescent="0.15">
      <c r="B483" s="150"/>
      <c r="C483" s="147">
        <v>474</v>
      </c>
      <c r="D483" s="135"/>
      <c r="E483" s="136"/>
      <c r="F483" s="134"/>
      <c r="G483" s="139"/>
      <c r="H483" s="138"/>
      <c r="I483" s="134"/>
    </row>
    <row r="484" spans="2:9" ht="18" customHeight="1" x14ac:dyDescent="0.15">
      <c r="B484" s="150"/>
      <c r="C484" s="147">
        <v>475</v>
      </c>
      <c r="D484" s="135"/>
      <c r="E484" s="136"/>
      <c r="F484" s="134"/>
      <c r="G484" s="139"/>
      <c r="H484" s="138"/>
      <c r="I484" s="134"/>
    </row>
    <row r="485" spans="2:9" ht="18" customHeight="1" x14ac:dyDescent="0.15">
      <c r="B485" s="150"/>
      <c r="C485" s="147">
        <v>476</v>
      </c>
      <c r="D485" s="135"/>
      <c r="E485" s="136"/>
      <c r="F485" s="134"/>
      <c r="G485" s="139"/>
      <c r="H485" s="138"/>
      <c r="I485" s="134"/>
    </row>
    <row r="486" spans="2:9" ht="18" customHeight="1" x14ac:dyDescent="0.15">
      <c r="B486" s="150"/>
      <c r="C486" s="147">
        <v>477</v>
      </c>
      <c r="D486" s="135"/>
      <c r="E486" s="136"/>
      <c r="F486" s="134"/>
      <c r="G486" s="139"/>
      <c r="H486" s="138"/>
      <c r="I486" s="134"/>
    </row>
    <row r="487" spans="2:9" ht="18" customHeight="1" x14ac:dyDescent="0.15">
      <c r="B487" s="150"/>
      <c r="C487" s="147">
        <v>478</v>
      </c>
      <c r="D487" s="135"/>
      <c r="E487" s="136"/>
      <c r="F487" s="134"/>
      <c r="G487" s="139"/>
      <c r="H487" s="138"/>
      <c r="I487" s="134"/>
    </row>
    <row r="488" spans="2:9" ht="18" customHeight="1" x14ac:dyDescent="0.15">
      <c r="B488" s="150"/>
      <c r="C488" s="147">
        <v>479</v>
      </c>
      <c r="D488" s="135"/>
      <c r="E488" s="136"/>
      <c r="F488" s="134"/>
      <c r="G488" s="139"/>
      <c r="H488" s="138"/>
      <c r="I488" s="134"/>
    </row>
    <row r="489" spans="2:9" ht="18" customHeight="1" x14ac:dyDescent="0.15">
      <c r="B489" s="150"/>
      <c r="C489" s="147">
        <v>480</v>
      </c>
      <c r="D489" s="135"/>
      <c r="E489" s="136"/>
      <c r="F489" s="134"/>
      <c r="G489" s="139"/>
      <c r="H489" s="138"/>
      <c r="I489" s="134"/>
    </row>
    <row r="490" spans="2:9" ht="18" customHeight="1" x14ac:dyDescent="0.15">
      <c r="B490" s="150"/>
      <c r="C490" s="147">
        <v>481</v>
      </c>
      <c r="D490" s="135"/>
      <c r="E490" s="136"/>
      <c r="F490" s="134"/>
      <c r="G490" s="139"/>
      <c r="H490" s="138"/>
      <c r="I490" s="134"/>
    </row>
    <row r="491" spans="2:9" ht="18" customHeight="1" x14ac:dyDescent="0.15">
      <c r="B491" s="150"/>
      <c r="C491" s="147">
        <v>482</v>
      </c>
      <c r="D491" s="135"/>
      <c r="E491" s="136"/>
      <c r="F491" s="134"/>
      <c r="G491" s="139"/>
      <c r="H491" s="138"/>
      <c r="I491" s="134"/>
    </row>
    <row r="492" spans="2:9" ht="18" customHeight="1" x14ac:dyDescent="0.15">
      <c r="B492" s="150"/>
      <c r="C492" s="147">
        <v>483</v>
      </c>
      <c r="D492" s="135"/>
      <c r="E492" s="136"/>
      <c r="F492" s="134"/>
      <c r="G492" s="139"/>
      <c r="H492" s="138"/>
      <c r="I492" s="134"/>
    </row>
    <row r="493" spans="2:9" ht="18" customHeight="1" x14ac:dyDescent="0.15">
      <c r="B493" s="150"/>
      <c r="C493" s="147">
        <v>484</v>
      </c>
      <c r="D493" s="135"/>
      <c r="E493" s="136"/>
      <c r="F493" s="134"/>
      <c r="G493" s="139"/>
      <c r="H493" s="138"/>
      <c r="I493" s="134"/>
    </row>
    <row r="494" spans="2:9" ht="18" customHeight="1" x14ac:dyDescent="0.15">
      <c r="B494" s="150"/>
      <c r="C494" s="147">
        <v>485</v>
      </c>
      <c r="D494" s="135"/>
      <c r="E494" s="136"/>
      <c r="F494" s="134"/>
      <c r="G494" s="139"/>
      <c r="H494" s="138"/>
      <c r="I494" s="134"/>
    </row>
    <row r="495" spans="2:9" ht="18" customHeight="1" x14ac:dyDescent="0.15">
      <c r="B495" s="150"/>
      <c r="C495" s="147">
        <v>486</v>
      </c>
      <c r="D495" s="135"/>
      <c r="E495" s="136"/>
      <c r="F495" s="134"/>
      <c r="G495" s="139"/>
      <c r="H495" s="138"/>
      <c r="I495" s="134"/>
    </row>
    <row r="496" spans="2:9" ht="18" customHeight="1" x14ac:dyDescent="0.15">
      <c r="B496" s="150"/>
      <c r="C496" s="147">
        <v>487</v>
      </c>
      <c r="D496" s="135"/>
      <c r="E496" s="136"/>
      <c r="F496" s="134"/>
      <c r="G496" s="139"/>
      <c r="H496" s="138"/>
      <c r="I496" s="134"/>
    </row>
    <row r="497" spans="2:9" ht="18" customHeight="1" x14ac:dyDescent="0.15">
      <c r="B497" s="150"/>
      <c r="C497" s="147">
        <v>488</v>
      </c>
      <c r="D497" s="135"/>
      <c r="E497" s="136"/>
      <c r="F497" s="134"/>
      <c r="G497" s="139"/>
      <c r="H497" s="138"/>
      <c r="I497" s="134"/>
    </row>
    <row r="498" spans="2:9" ht="18" customHeight="1" x14ac:dyDescent="0.15">
      <c r="B498" s="150"/>
      <c r="C498" s="147">
        <v>489</v>
      </c>
      <c r="D498" s="135"/>
      <c r="E498" s="136"/>
      <c r="F498" s="134"/>
      <c r="G498" s="139"/>
      <c r="H498" s="138"/>
      <c r="I498" s="134"/>
    </row>
    <row r="499" spans="2:9" ht="18" customHeight="1" x14ac:dyDescent="0.15">
      <c r="B499" s="150"/>
      <c r="C499" s="147">
        <v>490</v>
      </c>
      <c r="D499" s="135"/>
      <c r="E499" s="136"/>
      <c r="F499" s="134"/>
      <c r="G499" s="139"/>
      <c r="H499" s="138"/>
      <c r="I499" s="134"/>
    </row>
    <row r="500" spans="2:9" ht="18" customHeight="1" x14ac:dyDescent="0.15">
      <c r="B500" s="150"/>
      <c r="C500" s="147">
        <v>491</v>
      </c>
      <c r="D500" s="135"/>
      <c r="E500" s="136"/>
      <c r="F500" s="134"/>
      <c r="G500" s="139"/>
      <c r="H500" s="138"/>
      <c r="I500" s="134"/>
    </row>
    <row r="501" spans="2:9" ht="18" customHeight="1" x14ac:dyDescent="0.15">
      <c r="B501" s="150"/>
      <c r="C501" s="147">
        <v>492</v>
      </c>
      <c r="D501" s="135"/>
      <c r="E501" s="136"/>
      <c r="F501" s="134"/>
      <c r="G501" s="139"/>
      <c r="H501" s="138"/>
      <c r="I501" s="134"/>
    </row>
    <row r="502" spans="2:9" ht="18" customHeight="1" x14ac:dyDescent="0.15">
      <c r="B502" s="150"/>
      <c r="C502" s="147">
        <v>493</v>
      </c>
      <c r="D502" s="135"/>
      <c r="E502" s="136"/>
      <c r="F502" s="134"/>
      <c r="G502" s="139"/>
      <c r="H502" s="138"/>
      <c r="I502" s="134"/>
    </row>
    <row r="503" spans="2:9" ht="18" customHeight="1" x14ac:dyDescent="0.15">
      <c r="B503" s="150"/>
      <c r="C503" s="147">
        <v>494</v>
      </c>
      <c r="D503" s="135"/>
      <c r="E503" s="136"/>
      <c r="F503" s="134"/>
      <c r="G503" s="139"/>
      <c r="H503" s="138"/>
      <c r="I503" s="134"/>
    </row>
    <row r="504" spans="2:9" ht="18" customHeight="1" x14ac:dyDescent="0.15">
      <c r="B504" s="150"/>
      <c r="C504" s="147">
        <v>495</v>
      </c>
      <c r="D504" s="135"/>
      <c r="E504" s="136"/>
      <c r="F504" s="134"/>
      <c r="G504" s="139"/>
      <c r="H504" s="138"/>
      <c r="I504" s="134"/>
    </row>
    <row r="505" spans="2:9" ht="18" customHeight="1" x14ac:dyDescent="0.15">
      <c r="B505" s="150"/>
      <c r="C505" s="147">
        <v>496</v>
      </c>
      <c r="D505" s="135"/>
      <c r="E505" s="136"/>
      <c r="F505" s="134"/>
      <c r="G505" s="139"/>
      <c r="H505" s="138"/>
      <c r="I505" s="134"/>
    </row>
    <row r="506" spans="2:9" ht="14.25" x14ac:dyDescent="0.15">
      <c r="B506" s="150"/>
      <c r="C506" s="147">
        <v>497</v>
      </c>
      <c r="D506" s="135"/>
      <c r="E506" s="136"/>
      <c r="F506" s="134"/>
      <c r="G506" s="139"/>
      <c r="H506" s="138"/>
      <c r="I506" s="134"/>
    </row>
    <row r="507" spans="2:9" ht="14.25" x14ac:dyDescent="0.15">
      <c r="B507" s="150"/>
      <c r="C507" s="147">
        <v>498</v>
      </c>
      <c r="D507" s="135"/>
      <c r="E507" s="136"/>
      <c r="F507" s="134"/>
      <c r="G507" s="139"/>
      <c r="H507" s="138"/>
      <c r="I507" s="134"/>
    </row>
    <row r="508" spans="2:9" ht="14.25" x14ac:dyDescent="0.15">
      <c r="B508" s="150"/>
      <c r="C508" s="147">
        <v>499</v>
      </c>
      <c r="D508" s="135"/>
      <c r="E508" s="136"/>
      <c r="F508" s="134"/>
      <c r="G508" s="139"/>
      <c r="H508" s="138"/>
      <c r="I508" s="134"/>
    </row>
    <row r="509" spans="2:9" ht="14.25" x14ac:dyDescent="0.15">
      <c r="B509" s="150"/>
      <c r="C509" s="147">
        <v>500</v>
      </c>
      <c r="D509" s="135"/>
      <c r="E509" s="136"/>
      <c r="F509" s="134"/>
      <c r="G509" s="139"/>
      <c r="H509" s="138"/>
      <c r="I509" s="134"/>
    </row>
  </sheetData>
  <mergeCells count="10">
    <mergeCell ref="B7:B9"/>
    <mergeCell ref="C7:C9"/>
    <mergeCell ref="G2:H2"/>
    <mergeCell ref="G1:H1"/>
    <mergeCell ref="I7:I9"/>
    <mergeCell ref="D7:D9"/>
    <mergeCell ref="H7:H9"/>
    <mergeCell ref="G7:G9"/>
    <mergeCell ref="F7:F9"/>
    <mergeCell ref="E7:E9"/>
  </mergeCells>
  <phoneticPr fontId="1"/>
  <conditionalFormatting sqref="C6">
    <cfRule type="cellIs" dxfId="0" priority="2" stopIfTrue="1" operator="equal">
      <formula>10</formula>
    </cfRule>
  </conditionalFormatting>
  <dataValidations count="3">
    <dataValidation type="list" allowBlank="1" showInputMessage="1" showErrorMessage="1" sqref="I10:I509" xr:uid="{00000000-0002-0000-0300-000000000000}">
      <formula1>$AL$6:$AL$7</formula1>
    </dataValidation>
    <dataValidation type="list" allowBlank="1" showInputMessage="1" showErrorMessage="1" sqref="F10:F509" xr:uid="{00000000-0002-0000-0300-000001000000}">
      <formula1>$AK$6:$AK$9</formula1>
    </dataValidation>
    <dataValidation type="list" allowBlank="1" showInputMessage="1" showErrorMessage="1" sqref="E10:E509" xr:uid="{00000000-0002-0000-0300-000002000000}">
      <formula1>$AJ$9:$AJ$29</formula1>
    </dataValidation>
  </dataValidations>
  <pageMargins left="0.7" right="0.2" top="0.75" bottom="0.44" header="0.3" footer="0.3"/>
  <pageSetup paperSize="9" scale="82" orientation="portrait" r:id="rId1"/>
  <rowBreaks count="1" manualBreakCount="1">
    <brk id="59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"/>
  <sheetViews>
    <sheetView workbookViewId="0">
      <selection activeCell="G18" sqref="G18"/>
    </sheetView>
  </sheetViews>
  <sheetFormatPr defaultRowHeight="13.5" x14ac:dyDescent="0.15"/>
  <sheetData/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様式3h-1（提出用）</vt:lpstr>
      <vt:lpstr>様式3h-1 入力用シート</vt:lpstr>
      <vt:lpstr>様式3h-2 （提出用）</vt:lpstr>
      <vt:lpstr>様式3h-2 入力用シート</vt:lpstr>
      <vt:lpstr>←入力用シートへ入力　提出用を確認し打出し</vt:lpstr>
      <vt:lpstr>'様式3h-1 入力用シート'!Print_Area</vt:lpstr>
      <vt:lpstr>'様式3h-1（提出用）'!Print_Area</vt:lpstr>
      <vt:lpstr>'様式3h-2 （提出用）'!Print_Area</vt:lpstr>
      <vt:lpstr>'様式3h-2 入力用シート'!Print_Area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soumuka</dc:creator>
  <cp:lastModifiedBy>User</cp:lastModifiedBy>
  <cp:lastPrinted>2023-06-27T12:36:31Z</cp:lastPrinted>
  <dcterms:created xsi:type="dcterms:W3CDTF">2009-02-05T03:48:50Z</dcterms:created>
  <dcterms:modified xsi:type="dcterms:W3CDTF">2024-01-30T10:54:57Z</dcterms:modified>
</cp:coreProperties>
</file>